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7" activeTab="1"/>
  </bookViews>
  <sheets>
    <sheet name="вода" sheetId="1" r:id="rId1"/>
    <sheet name="тепло" sheetId="2" r:id="rId2"/>
    <sheet name="горсеть  ооо" sheetId="3" r:id="rId3"/>
  </sheets>
  <definedNames/>
  <calcPr fullCalcOnLoad="1"/>
</workbook>
</file>

<file path=xl/sharedStrings.xml><?xml version="1.0" encoding="utf-8"?>
<sst xmlns="http://schemas.openxmlformats.org/spreadsheetml/2006/main" count="219" uniqueCount="76">
  <si>
    <t>Показания ООО Управляющая компания «Авантаж»</t>
  </si>
  <si>
    <t>Адрес жилого дома</t>
  </si>
  <si>
    <t>Разница</t>
  </si>
  <si>
    <t>Ленина 114</t>
  </si>
  <si>
    <t>Ленина 110</t>
  </si>
  <si>
    <t>Ленина 104</t>
  </si>
  <si>
    <t>Ленина 100</t>
  </si>
  <si>
    <t>Мира 139</t>
  </si>
  <si>
    <t>Биологическая 2</t>
  </si>
  <si>
    <t>Биологическая 6</t>
  </si>
  <si>
    <t>Биологическая 8</t>
  </si>
  <si>
    <t>Биологическая 12</t>
  </si>
  <si>
    <t>Биологическая 14</t>
  </si>
  <si>
    <t>Биологическая 16</t>
  </si>
  <si>
    <t>Гризодубовой 27</t>
  </si>
  <si>
    <t>снят на поверку</t>
  </si>
  <si>
    <t>Каховский 17</t>
  </si>
  <si>
    <t>Туапсинская 2а</t>
  </si>
  <si>
    <t>Гвардейский 7</t>
  </si>
  <si>
    <t>Гвардейский 14</t>
  </si>
  <si>
    <t>Литейный 4/1</t>
  </si>
  <si>
    <t>Комсомольская 8</t>
  </si>
  <si>
    <t>Комсомольская 8а</t>
  </si>
  <si>
    <t>Комсомольская 8б</t>
  </si>
  <si>
    <t>Металлистов 5</t>
  </si>
  <si>
    <t>Ленина 63</t>
  </si>
  <si>
    <t>Ленина 79</t>
  </si>
  <si>
    <t>Ленина 85</t>
  </si>
  <si>
    <t>Ленина 88</t>
  </si>
  <si>
    <t>Ленина 91а</t>
  </si>
  <si>
    <t>Ленина 91 б</t>
  </si>
  <si>
    <t>Ленина 108</t>
  </si>
  <si>
    <t>Добролюбова 12</t>
  </si>
  <si>
    <t>Достоевского 77/1</t>
  </si>
  <si>
    <t>Орджоникидзе 2Б</t>
  </si>
  <si>
    <t>Мира 141</t>
  </si>
  <si>
    <t>Мира 141/1</t>
  </si>
  <si>
    <t>Мира 143</t>
  </si>
  <si>
    <t>Мира 149</t>
  </si>
  <si>
    <t>Расковой 1</t>
  </si>
  <si>
    <t>Расковой 3</t>
  </si>
  <si>
    <t>Чкалова 2</t>
  </si>
  <si>
    <t>Чкалова 27а</t>
  </si>
  <si>
    <t>Чкалова 34</t>
  </si>
  <si>
    <t xml:space="preserve">Показания общедомовых приборов учета тепловой энергии 2021 г.  </t>
  </si>
  <si>
    <t>ООО УК «Авантаж»</t>
  </si>
  <si>
    <t>Ленина 91 а</t>
  </si>
  <si>
    <t>Гвардейский 7 общий</t>
  </si>
  <si>
    <t>Надежденский 1</t>
  </si>
  <si>
    <t xml:space="preserve">Адрес </t>
  </si>
  <si>
    <t>к.тр</t>
  </si>
  <si>
    <t>№ счетчика</t>
  </si>
  <si>
    <t>разница</t>
  </si>
  <si>
    <t>об/дом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</si>
  <si>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</si>
  <si>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</si>
  <si>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</si>
  <si>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</si>
  <si>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</si>
  <si>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</si>
  <si>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</si>
  <si>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112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</si>
  <si>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</si>
  <si>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</si>
  <si>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</si>
  <si>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</si>
  <si>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</si>
  <si>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</si>
  <si>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2 (комунальн)</t>
  </si>
  <si>
    <t>Чкалова 17 (кв 1-53) 1 оч.</t>
  </si>
  <si>
    <t>Чкалова 17  5 эт. (кв.54-113)2 оч.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</si>
  <si>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</si>
  <si>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</si>
  <si>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</si>
  <si>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</si>
  <si>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под. 2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</si>
</sst>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62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2" borderId="0" xfId="21" applyFill="1">
      <alignment/>
      <protection/>
    </xf>
    <xf numFmtId="164" fontId="1" fillId="0" borderId="0" xfId="21" applyBorder="1">
      <alignment/>
      <protection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4" fillId="0" borderId="0" xfId="0" applyFont="1" applyAlignment="1">
      <alignment/>
    </xf>
    <xf numFmtId="164" fontId="3" fillId="0" borderId="0" xfId="21" applyFont="1" applyBorder="1">
      <alignment/>
      <protection/>
    </xf>
    <xf numFmtId="164" fontId="3" fillId="2" borderId="0" xfId="21" applyFont="1" applyFill="1">
      <alignment/>
      <protection/>
    </xf>
    <xf numFmtId="164" fontId="4" fillId="0" borderId="0" xfId="0" applyFont="1" applyBorder="1" applyAlignment="1">
      <alignment horizontal="left"/>
    </xf>
    <xf numFmtId="164" fontId="2" fillId="0" borderId="2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2" borderId="2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0" fillId="0" borderId="1" xfId="0" applyBorder="1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Alignment="1">
      <alignment/>
    </xf>
    <xf numFmtId="164" fontId="1" fillId="2" borderId="1" xfId="21" applyFill="1" applyBorder="1">
      <alignment/>
      <protection/>
    </xf>
    <xf numFmtId="164" fontId="2" fillId="2" borderId="3" xfId="21" applyFont="1" applyFill="1" applyBorder="1">
      <alignment/>
      <protection/>
    </xf>
    <xf numFmtId="164" fontId="2" fillId="2" borderId="4" xfId="21" applyFont="1" applyFill="1" applyBorder="1">
      <alignment/>
      <protection/>
    </xf>
    <xf numFmtId="164" fontId="1" fillId="2" borderId="1" xfId="21" applyFont="1" applyFill="1" applyBorder="1">
      <alignment/>
      <protection/>
    </xf>
    <xf numFmtId="164" fontId="1" fillId="2" borderId="0" xfId="21" applyFill="1" applyBorder="1">
      <alignment/>
      <protection/>
    </xf>
    <xf numFmtId="164" fontId="1" fillId="0" borderId="0" xfId="21" applyFill="1">
      <alignment/>
      <protection/>
    </xf>
    <xf numFmtId="164" fontId="2" fillId="0" borderId="2" xfId="21" applyFont="1" applyFill="1" applyBorder="1">
      <alignment/>
      <protection/>
    </xf>
    <xf numFmtId="164" fontId="1" fillId="0" borderId="1" xfId="21" applyFill="1" applyBorder="1">
      <alignment/>
      <protection/>
    </xf>
    <xf numFmtId="164" fontId="1" fillId="2" borderId="0" xfId="21" applyFont="1" applyFill="1" applyBorder="1">
      <alignment/>
      <protection/>
    </xf>
    <xf numFmtId="164" fontId="0" fillId="2" borderId="1" xfId="0" applyFill="1" applyBorder="1" applyAlignment="1">
      <alignment/>
    </xf>
    <xf numFmtId="164" fontId="2" fillId="2" borderId="5" xfId="21" applyFont="1" applyFill="1" applyBorder="1">
      <alignment/>
      <protection/>
    </xf>
    <xf numFmtId="164" fontId="2" fillId="0" borderId="5" xfId="21" applyFont="1" applyFill="1" applyBorder="1">
      <alignment/>
      <protection/>
    </xf>
    <xf numFmtId="164" fontId="0" fillId="0" borderId="0" xfId="0" applyFill="1" applyAlignment="1">
      <alignment/>
    </xf>
    <xf numFmtId="164" fontId="2" fillId="0" borderId="0" xfId="21" applyFont="1" applyBorder="1">
      <alignment/>
      <protection/>
    </xf>
    <xf numFmtId="164" fontId="5" fillId="0" borderId="0" xfId="21" applyFont="1" applyBorder="1">
      <alignment/>
      <protection/>
    </xf>
    <xf numFmtId="164" fontId="6" fillId="0" borderId="0" xfId="0" applyFont="1" applyBorder="1" applyAlignment="1">
      <alignment/>
    </xf>
    <xf numFmtId="164" fontId="5" fillId="0" borderId="0" xfId="21" applyFont="1">
      <alignment/>
      <protection/>
    </xf>
    <xf numFmtId="164" fontId="3" fillId="0" borderId="6" xfId="21" applyFont="1" applyBorder="1">
      <alignment/>
      <protection/>
    </xf>
    <xf numFmtId="164" fontId="3" fillId="0" borderId="5" xfId="21" applyFont="1" applyBorder="1">
      <alignment/>
      <protection/>
    </xf>
    <xf numFmtId="164" fontId="3" fillId="2" borderId="6" xfId="21" applyFont="1" applyFill="1" applyBorder="1">
      <alignment/>
      <protection/>
    </xf>
    <xf numFmtId="164" fontId="3" fillId="2" borderId="5" xfId="21" applyFont="1" applyFill="1" applyBorder="1">
      <alignment/>
      <protection/>
    </xf>
    <xf numFmtId="164" fontId="1" fillId="2" borderId="0" xfId="21" applyFont="1" applyFill="1" applyBorder="1" applyAlignment="1">
      <alignment horizontal="justify"/>
      <protection/>
    </xf>
    <xf numFmtId="164" fontId="5" fillId="0" borderId="0" xfId="21" applyFont="1">
      <alignment/>
      <protection/>
    </xf>
    <xf numFmtId="164" fontId="1" fillId="0" borderId="0" xfId="21" applyFont="1" applyBorder="1">
      <alignment/>
      <protection/>
    </xf>
    <xf numFmtId="164" fontId="0" fillId="0" borderId="0" xfId="0" applyFont="1" applyAlignment="1">
      <alignment/>
    </xf>
    <xf numFmtId="164" fontId="4" fillId="2" borderId="0" xfId="0" applyFont="1" applyFill="1" applyAlignment="1">
      <alignment/>
    </xf>
    <xf numFmtId="164" fontId="7" fillId="2" borderId="0" xfId="0" applyFont="1" applyFill="1" applyBorder="1" applyAlignment="1">
      <alignment horizontal="justify"/>
    </xf>
    <xf numFmtId="164" fontId="8" fillId="2" borderId="5" xfId="0" applyFont="1" applyFill="1" applyBorder="1" applyAlignment="1">
      <alignment/>
    </xf>
    <xf numFmtId="164" fontId="3" fillId="2" borderId="5" xfId="21" applyFont="1" applyFill="1" applyBorder="1">
      <alignment/>
      <protection/>
    </xf>
    <xf numFmtId="164" fontId="3" fillId="2" borderId="7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9" fillId="2" borderId="7" xfId="21" applyFont="1" applyFill="1" applyBorder="1">
      <alignment/>
      <protection/>
    </xf>
    <xf numFmtId="165" fontId="0" fillId="2" borderId="0" xfId="0" applyNumberFormat="1" applyFont="1" applyFill="1" applyAlignment="1">
      <alignment/>
    </xf>
    <xf numFmtId="164" fontId="0" fillId="2" borderId="0" xfId="0" applyFont="1" applyFill="1" applyBorder="1" applyAlignment="1">
      <alignment/>
    </xf>
    <xf numFmtId="164" fontId="10" fillId="2" borderId="7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0" fillId="2" borderId="5" xfId="0" applyFont="1" applyFill="1" applyBorder="1" applyAlignment="1">
      <alignment/>
    </xf>
    <xf numFmtId="164" fontId="9" fillId="2" borderId="5" xfId="21" applyFont="1" applyFill="1" applyBorder="1">
      <alignment/>
      <protection/>
    </xf>
    <xf numFmtId="164" fontId="4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11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147"/>
  <sheetViews>
    <sheetView zoomScale="133" zoomScaleNormal="133" workbookViewId="0" topLeftCell="A3">
      <selection activeCell="J23" sqref="J23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4" width="0" style="2" hidden="1" customWidth="1"/>
    <col min="5" max="5" width="9.140625" style="2" customWidth="1"/>
    <col min="6" max="6" width="8.8515625" style="2" customWidth="1"/>
    <col min="7" max="7" width="9.140625" style="2" customWidth="1"/>
    <col min="8" max="8" width="11.140625" style="3" customWidth="1"/>
    <col min="9" max="9" width="9.140625" style="3" customWidth="1"/>
    <col min="10" max="10" width="10.7109375" style="3" customWidth="1"/>
    <col min="11" max="12" width="9.140625" style="3" customWidth="1"/>
    <col min="13" max="199" width="9.140625" style="1" customWidth="1"/>
    <col min="200" max="16384" width="11.57421875" style="0" customWidth="1"/>
  </cols>
  <sheetData>
    <row r="1" spans="2:7" ht="12" customHeight="1">
      <c r="B1"/>
      <c r="C1" s="4"/>
      <c r="D1" s="4"/>
      <c r="E1" s="4"/>
      <c r="F1" s="4"/>
      <c r="G1" s="4"/>
    </row>
    <row r="2" spans="2:7" ht="12.75">
      <c r="B2"/>
      <c r="C2" s="4"/>
      <c r="D2" s="4"/>
      <c r="E2" s="4"/>
      <c r="F2" s="4"/>
      <c r="G2" s="4"/>
    </row>
    <row r="3" spans="2:7" ht="12.75">
      <c r="B3" s="5"/>
      <c r="C3" s="4"/>
      <c r="D3" s="4"/>
      <c r="E3" s="4"/>
      <c r="F3" s="4"/>
      <c r="G3" s="4"/>
    </row>
    <row r="4" spans="2:7" ht="12.75">
      <c r="B4" s="5"/>
      <c r="C4" s="4"/>
      <c r="D4" s="4"/>
      <c r="E4" s="4"/>
      <c r="F4" s="4"/>
      <c r="G4" s="4"/>
    </row>
    <row r="5" spans="2:7" ht="12.75">
      <c r="B5" s="5"/>
      <c r="C5" s="4"/>
      <c r="D5" s="4"/>
      <c r="E5" s="4"/>
      <c r="F5" s="4"/>
      <c r="G5" s="4"/>
    </row>
    <row r="6" spans="2:7" ht="12.75">
      <c r="B6" s="5"/>
      <c r="C6" s="4"/>
      <c r="D6" s="4"/>
      <c r="E6" s="4"/>
      <c r="F6" s="4"/>
      <c r="G6" s="4"/>
    </row>
    <row r="7" spans="2:7" ht="12.75">
      <c r="B7" s="5"/>
      <c r="C7" s="4"/>
      <c r="D7" s="4"/>
      <c r="E7" s="4"/>
      <c r="F7" s="4"/>
      <c r="G7" s="4"/>
    </row>
    <row r="8" spans="2:7" ht="12.75">
      <c r="B8" s="5"/>
      <c r="C8" s="4"/>
      <c r="D8" s="4"/>
      <c r="E8" s="4"/>
      <c r="F8" s="4"/>
      <c r="G8" s="4"/>
    </row>
    <row r="9" spans="2:225" s="6" customFormat="1" ht="12.75">
      <c r="B9" s="7"/>
      <c r="C9" s="8"/>
      <c r="D9" s="8"/>
      <c r="E9" s="8"/>
      <c r="F9" s="8"/>
      <c r="G9" s="8"/>
      <c r="H9" s="9"/>
      <c r="I9" s="9"/>
      <c r="J9" s="9"/>
      <c r="K9" s="9"/>
      <c r="L9" s="9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</row>
    <row r="10" spans="2:225" s="6" customFormat="1" ht="12.75">
      <c r="B10" s="10" t="s">
        <v>0</v>
      </c>
      <c r="C10" s="10"/>
      <c r="D10" s="10"/>
      <c r="E10" s="10"/>
      <c r="F10" s="10"/>
      <c r="G10" s="10"/>
      <c r="H10" s="9"/>
      <c r="I10" s="9"/>
      <c r="J10" s="9"/>
      <c r="K10" s="9"/>
      <c r="L10" s="9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</row>
    <row r="11" spans="2:9" ht="13.5" customHeight="1">
      <c r="B11" s="11" t="s">
        <v>1</v>
      </c>
      <c r="C11" s="12">
        <v>44158</v>
      </c>
      <c r="D11" s="12" t="s">
        <v>2</v>
      </c>
      <c r="E11" s="12">
        <v>44188</v>
      </c>
      <c r="F11" s="12" t="s">
        <v>2</v>
      </c>
      <c r="G11" s="12">
        <v>44218</v>
      </c>
      <c r="H11" s="13"/>
      <c r="I11" s="13"/>
    </row>
    <row r="12" spans="2:7" ht="13.5" customHeight="1">
      <c r="B12" s="14" t="s">
        <v>3</v>
      </c>
      <c r="C12" s="15">
        <v>4754</v>
      </c>
      <c r="D12" s="15">
        <f>E12-C12</f>
        <v>525</v>
      </c>
      <c r="E12" s="15">
        <v>5279</v>
      </c>
      <c r="F12" s="15">
        <f>G12-E12</f>
        <v>518</v>
      </c>
      <c r="G12" s="15">
        <v>5797</v>
      </c>
    </row>
    <row r="13" spans="2:7" ht="13.5" customHeight="1">
      <c r="B13" s="14" t="s">
        <v>4</v>
      </c>
      <c r="C13" s="15">
        <v>91105</v>
      </c>
      <c r="D13" s="15">
        <f>E13-C13</f>
        <v>492</v>
      </c>
      <c r="E13" s="15">
        <v>91597</v>
      </c>
      <c r="F13" s="15">
        <f>G13-E13</f>
        <v>434</v>
      </c>
      <c r="G13" s="15">
        <v>92031</v>
      </c>
    </row>
    <row r="14" spans="2:225" s="3" customFormat="1" ht="13.5" customHeight="1">
      <c r="B14" s="14" t="s">
        <v>5</v>
      </c>
      <c r="C14" s="16">
        <v>49921</v>
      </c>
      <c r="D14" s="15">
        <f>E14-C14</f>
        <v>662</v>
      </c>
      <c r="E14" s="16">
        <v>50583</v>
      </c>
      <c r="F14" s="15">
        <f>G14-E14</f>
        <v>689</v>
      </c>
      <c r="G14" s="16">
        <v>51272</v>
      </c>
      <c r="H14" s="17"/>
      <c r="I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</row>
    <row r="15" spans="2:225" s="3" customFormat="1" ht="13.5" customHeight="1">
      <c r="B15" s="14" t="s">
        <v>6</v>
      </c>
      <c r="C15" s="19">
        <v>3357</v>
      </c>
      <c r="D15" s="15">
        <f>E15-C15</f>
        <v>565</v>
      </c>
      <c r="E15" s="19">
        <v>3922</v>
      </c>
      <c r="F15" s="15">
        <f>G15-E15</f>
        <v>586</v>
      </c>
      <c r="G15" s="19">
        <v>4508</v>
      </c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</row>
    <row r="16" spans="2:7" ht="16.5" customHeight="1">
      <c r="B16" s="14" t="s">
        <v>7</v>
      </c>
      <c r="C16" s="15">
        <v>1342</v>
      </c>
      <c r="D16" s="15">
        <f>E16-C16</f>
        <v>414</v>
      </c>
      <c r="E16" s="15">
        <v>1756</v>
      </c>
      <c r="F16" s="15">
        <f>G16-E16</f>
        <v>398</v>
      </c>
      <c r="G16" s="15">
        <v>2154</v>
      </c>
    </row>
    <row r="17" spans="2:225" s="3" customFormat="1" ht="13.5" customHeight="1">
      <c r="B17" s="14" t="s">
        <v>8</v>
      </c>
      <c r="C17" s="19">
        <v>2815</v>
      </c>
      <c r="D17" s="15">
        <f>E17-C17</f>
        <v>152</v>
      </c>
      <c r="E17" s="19">
        <v>2967</v>
      </c>
      <c r="F17" s="15">
        <f>G17-E17</f>
        <v>160</v>
      </c>
      <c r="G17" s="19">
        <v>3127</v>
      </c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</row>
    <row r="18" spans="2:7" ht="13.5" customHeight="1">
      <c r="B18" s="20" t="s">
        <v>9</v>
      </c>
      <c r="C18" s="15">
        <v>46549</v>
      </c>
      <c r="D18" s="15">
        <f>E18-C18</f>
        <v>503</v>
      </c>
      <c r="E18" s="15">
        <v>47052</v>
      </c>
      <c r="F18" s="15">
        <f>G18-E18</f>
        <v>549</v>
      </c>
      <c r="G18" s="15">
        <v>47601</v>
      </c>
    </row>
    <row r="19" spans="2:225" s="3" customFormat="1" ht="13.5" customHeight="1">
      <c r="B19" s="20" t="s">
        <v>10</v>
      </c>
      <c r="C19" s="19">
        <v>67713</v>
      </c>
      <c r="D19" s="15">
        <f>E19-C19</f>
        <v>678</v>
      </c>
      <c r="E19" s="19">
        <v>68391</v>
      </c>
      <c r="F19" s="15">
        <f>G19-E19</f>
        <v>649</v>
      </c>
      <c r="G19" s="19">
        <v>69040</v>
      </c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</row>
    <row r="20" spans="2:8" ht="13.5" customHeight="1">
      <c r="B20" s="14" t="s">
        <v>11</v>
      </c>
      <c r="C20" s="15">
        <v>18989</v>
      </c>
      <c r="D20" s="15">
        <f>E20-C20</f>
        <v>254</v>
      </c>
      <c r="E20" s="15">
        <v>19243</v>
      </c>
      <c r="F20" s="15">
        <f>G20-E20</f>
        <v>288</v>
      </c>
      <c r="G20" s="15">
        <v>19531</v>
      </c>
      <c r="H20" s="13"/>
    </row>
    <row r="21" spans="2:7" ht="13.5" customHeight="1">
      <c r="B21" s="14" t="s">
        <v>12</v>
      </c>
      <c r="C21" s="15">
        <v>25992</v>
      </c>
      <c r="D21" s="15">
        <f>E21-C21</f>
        <v>680</v>
      </c>
      <c r="E21" s="15">
        <v>26672</v>
      </c>
      <c r="F21" s="15">
        <f>G21-E21</f>
        <v>757</v>
      </c>
      <c r="G21" s="15">
        <v>27429</v>
      </c>
    </row>
    <row r="22" spans="2:7" ht="13.5" customHeight="1">
      <c r="B22" s="21" t="s">
        <v>13</v>
      </c>
      <c r="C22" s="15">
        <v>27615</v>
      </c>
      <c r="D22" s="15">
        <f>E22-C22</f>
        <v>172</v>
      </c>
      <c r="E22" s="15">
        <v>27787</v>
      </c>
      <c r="F22" s="15">
        <f>G22-E22</f>
        <v>182</v>
      </c>
      <c r="G22" s="15">
        <v>27969</v>
      </c>
    </row>
    <row r="23" spans="2:7" ht="13.5" customHeight="1">
      <c r="B23" s="21" t="s">
        <v>14</v>
      </c>
      <c r="C23" s="15"/>
      <c r="D23" s="15"/>
      <c r="E23" s="15" t="s">
        <v>15</v>
      </c>
      <c r="F23" s="15"/>
      <c r="G23" s="15">
        <v>243619</v>
      </c>
    </row>
    <row r="24" spans="2:225" s="13" customFormat="1" ht="13.5" customHeight="1">
      <c r="B24" s="14" t="s">
        <v>16</v>
      </c>
      <c r="C24" s="22">
        <v>13576</v>
      </c>
      <c r="D24" s="15">
        <v>815</v>
      </c>
      <c r="E24" s="22"/>
      <c r="F24" s="15">
        <v>815</v>
      </c>
      <c r="G24" s="22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</row>
    <row r="25" spans="2:225" s="3" customFormat="1" ht="13.5" customHeight="1">
      <c r="B25" s="14" t="s">
        <v>17</v>
      </c>
      <c r="C25" s="22">
        <v>7320</v>
      </c>
      <c r="D25" s="15">
        <f>E25-C25</f>
        <v>603</v>
      </c>
      <c r="E25" s="22">
        <v>7923</v>
      </c>
      <c r="F25" s="15">
        <f>G25-E25</f>
        <v>607</v>
      </c>
      <c r="G25" s="22">
        <v>8530</v>
      </c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</row>
    <row r="26" spans="2:10" s="3" customFormat="1" ht="13.5" customHeight="1">
      <c r="B26" s="14" t="s">
        <v>18</v>
      </c>
      <c r="C26" s="19">
        <v>72591</v>
      </c>
      <c r="D26" s="15">
        <f>E26-C26</f>
        <v>1187</v>
      </c>
      <c r="E26" s="19">
        <v>73778</v>
      </c>
      <c r="F26" s="15">
        <f>G26-E26</f>
        <v>1248</v>
      </c>
      <c r="G26" s="19">
        <v>75026</v>
      </c>
      <c r="H26" s="13"/>
      <c r="J26" s="23"/>
    </row>
    <row r="27" spans="2:7" ht="13.5" customHeight="1">
      <c r="B27" s="14" t="s">
        <v>19</v>
      </c>
      <c r="C27" s="15">
        <v>8356</v>
      </c>
      <c r="D27" s="15">
        <f>E27-C27</f>
        <v>250</v>
      </c>
      <c r="E27" s="15">
        <v>8606</v>
      </c>
      <c r="F27" s="15">
        <f>G27-E27</f>
        <v>267</v>
      </c>
      <c r="G27" s="15">
        <v>8873</v>
      </c>
    </row>
    <row r="28" spans="2:225" s="3" customFormat="1" ht="13.5" customHeight="1">
      <c r="B28" s="14" t="s">
        <v>20</v>
      </c>
      <c r="C28" s="19">
        <v>5028</v>
      </c>
      <c r="D28" s="15">
        <f>E28-C28</f>
        <v>259</v>
      </c>
      <c r="E28" s="19">
        <v>5287</v>
      </c>
      <c r="F28" s="15">
        <f>G28-E28</f>
        <v>279</v>
      </c>
      <c r="G28" s="19">
        <v>5566</v>
      </c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</row>
    <row r="29" spans="2:7" s="3" customFormat="1" ht="13.5" customHeight="1">
      <c r="B29" s="14" t="s">
        <v>21</v>
      </c>
      <c r="C29" s="19">
        <v>5259</v>
      </c>
      <c r="D29" s="15">
        <f>E29-C29</f>
        <v>333</v>
      </c>
      <c r="E29" s="19">
        <v>5592</v>
      </c>
      <c r="F29" s="15">
        <f>G29-E29</f>
        <v>339</v>
      </c>
      <c r="G29" s="19">
        <v>5931</v>
      </c>
    </row>
    <row r="30" spans="2:7" s="3" customFormat="1" ht="13.5" customHeight="1">
      <c r="B30" s="14" t="s">
        <v>22</v>
      </c>
      <c r="C30" s="19">
        <v>3595</v>
      </c>
      <c r="D30" s="15">
        <f>E30-C30</f>
        <v>227</v>
      </c>
      <c r="E30" s="19">
        <v>3822</v>
      </c>
      <c r="F30" s="15">
        <f>G30-E30</f>
        <v>229</v>
      </c>
      <c r="G30" s="19">
        <v>4051</v>
      </c>
    </row>
    <row r="31" spans="2:12" s="24" customFormat="1" ht="13.5" customHeight="1">
      <c r="B31" s="25" t="s">
        <v>23</v>
      </c>
      <c r="C31" s="26">
        <v>1321</v>
      </c>
      <c r="D31" s="15">
        <f>E31-C31</f>
        <v>328</v>
      </c>
      <c r="E31" s="26">
        <v>1649</v>
      </c>
      <c r="F31" s="15">
        <f>G31-E31</f>
        <v>275</v>
      </c>
      <c r="G31" s="26">
        <v>1924</v>
      </c>
      <c r="H31" s="3"/>
      <c r="I31" s="3"/>
      <c r="J31" s="3"/>
      <c r="K31" s="3"/>
      <c r="L31" s="3"/>
    </row>
    <row r="32" spans="2:7" ht="13.5" customHeight="1">
      <c r="B32" s="11" t="s">
        <v>24</v>
      </c>
      <c r="C32" s="15">
        <v>2707</v>
      </c>
      <c r="D32" s="15">
        <f>E32-C32</f>
        <v>253</v>
      </c>
      <c r="E32" s="15">
        <v>2960</v>
      </c>
      <c r="F32" s="15">
        <f>G32-E32</f>
        <v>262</v>
      </c>
      <c r="G32" s="15">
        <v>3222</v>
      </c>
    </row>
    <row r="33" spans="2:225" s="13" customFormat="1" ht="13.5" customHeight="1">
      <c r="B33" s="14" t="s">
        <v>25</v>
      </c>
      <c r="C33" s="22">
        <v>42981</v>
      </c>
      <c r="D33" s="15">
        <f>E33-C33</f>
        <v>801</v>
      </c>
      <c r="E33" s="22">
        <v>43782</v>
      </c>
      <c r="F33" s="15">
        <f>G33-E33</f>
        <v>731</v>
      </c>
      <c r="G33" s="22">
        <v>44513</v>
      </c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</row>
    <row r="34" spans="2:7" s="3" customFormat="1" ht="15.75" customHeight="1">
      <c r="B34" s="14" t="s">
        <v>26</v>
      </c>
      <c r="C34" s="16">
        <v>23150</v>
      </c>
      <c r="D34" s="15">
        <f>E34-C34</f>
        <v>388</v>
      </c>
      <c r="E34" s="16">
        <v>23538</v>
      </c>
      <c r="F34" s="15">
        <f>G34-E34</f>
        <v>390</v>
      </c>
      <c r="G34" s="16">
        <v>23928</v>
      </c>
    </row>
    <row r="35" spans="2:7" s="3" customFormat="1" ht="17.25" customHeight="1">
      <c r="B35" s="14" t="s">
        <v>27</v>
      </c>
      <c r="C35" s="19">
        <v>31899</v>
      </c>
      <c r="D35" s="15">
        <f>E35-C35</f>
        <v>469</v>
      </c>
      <c r="E35" s="19">
        <v>32368</v>
      </c>
      <c r="F35" s="15">
        <f>G35-E35</f>
        <v>438</v>
      </c>
      <c r="G35" s="19">
        <v>32806</v>
      </c>
    </row>
    <row r="36" spans="2:225" s="3" customFormat="1" ht="13.5" customHeight="1">
      <c r="B36" s="14" t="s">
        <v>28</v>
      </c>
      <c r="C36" s="16">
        <v>133668</v>
      </c>
      <c r="D36" s="15">
        <v>1153</v>
      </c>
      <c r="E36" s="16"/>
      <c r="F36" s="15">
        <v>1153</v>
      </c>
      <c r="G36" s="16"/>
      <c r="I36" s="2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</row>
    <row r="37" spans="2:214" s="3" customFormat="1" ht="13.5" customHeight="1">
      <c r="B37" s="14" t="s">
        <v>29</v>
      </c>
      <c r="C37" s="28">
        <v>8442</v>
      </c>
      <c r="D37" s="15">
        <f>E37-C37</f>
        <v>260</v>
      </c>
      <c r="E37" s="28">
        <v>8702</v>
      </c>
      <c r="F37" s="15">
        <f>G37-E37</f>
        <v>241</v>
      </c>
      <c r="G37" s="28">
        <v>8943</v>
      </c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</row>
    <row r="38" spans="2:7" ht="13.5" customHeight="1">
      <c r="B38" s="14" t="s">
        <v>30</v>
      </c>
      <c r="C38" s="22">
        <v>4749</v>
      </c>
      <c r="D38" s="15">
        <f>E38-C38</f>
        <v>314</v>
      </c>
      <c r="E38" s="22">
        <v>5063</v>
      </c>
      <c r="F38" s="15">
        <f>G38-E38</f>
        <v>250</v>
      </c>
      <c r="G38" s="22">
        <v>5313</v>
      </c>
    </row>
    <row r="39" spans="2:7" ht="13.5" customHeight="1">
      <c r="B39" s="14" t="s">
        <v>31</v>
      </c>
      <c r="C39" s="15">
        <v>7673</v>
      </c>
      <c r="D39" s="15">
        <f>E39-C39</f>
        <v>414</v>
      </c>
      <c r="E39" s="15">
        <v>8087</v>
      </c>
      <c r="F39" s="15">
        <f>G39-E39</f>
        <v>391</v>
      </c>
      <c r="G39" s="15">
        <v>8478</v>
      </c>
    </row>
    <row r="40" spans="2:225" s="3" customFormat="1" ht="13.5" customHeight="1">
      <c r="B40" s="21" t="s">
        <v>32</v>
      </c>
      <c r="C40" s="22">
        <v>12741</v>
      </c>
      <c r="D40" s="15">
        <f>E40-C40</f>
        <v>289</v>
      </c>
      <c r="E40" s="22">
        <v>13030</v>
      </c>
      <c r="F40" s="15">
        <f>G40-E40</f>
        <v>298</v>
      </c>
      <c r="G40" s="22">
        <v>13328</v>
      </c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</row>
    <row r="41" spans="2:7" ht="12.75">
      <c r="B41" s="15" t="s">
        <v>33</v>
      </c>
      <c r="C41" s="15">
        <v>4643</v>
      </c>
      <c r="D41" s="15">
        <f>E41-C41</f>
        <v>1425</v>
      </c>
      <c r="E41" s="15">
        <v>6068</v>
      </c>
      <c r="F41" s="15">
        <f>G41-E41</f>
        <v>1331</v>
      </c>
      <c r="G41" s="15">
        <v>7399</v>
      </c>
    </row>
    <row r="42" spans="2:7" ht="12.75">
      <c r="B42" s="15" t="s">
        <v>34</v>
      </c>
      <c r="C42" s="15">
        <v>28384</v>
      </c>
      <c r="D42" s="15">
        <f>E42-C42</f>
        <v>305</v>
      </c>
      <c r="E42" s="15">
        <v>28689</v>
      </c>
      <c r="F42" s="15">
        <f>G42-E42</f>
        <v>294</v>
      </c>
      <c r="G42" s="15">
        <v>28983</v>
      </c>
    </row>
    <row r="43" spans="2:225" s="3" customFormat="1" ht="13.5" customHeight="1">
      <c r="B43" s="14" t="s">
        <v>35</v>
      </c>
      <c r="C43" s="22">
        <v>1787</v>
      </c>
      <c r="D43" s="15">
        <f>E43-C43</f>
        <v>574</v>
      </c>
      <c r="E43" s="22">
        <v>2361</v>
      </c>
      <c r="F43" s="15">
        <f>G43-E43</f>
        <v>573</v>
      </c>
      <c r="G43" s="22">
        <v>2934</v>
      </c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</row>
    <row r="44" spans="2:7" ht="13.5" customHeight="1">
      <c r="B44" s="14" t="s">
        <v>36</v>
      </c>
      <c r="C44" s="15">
        <v>26937</v>
      </c>
      <c r="D44" s="15">
        <f>E44-C44</f>
        <v>343</v>
      </c>
      <c r="E44" s="15">
        <v>27280</v>
      </c>
      <c r="F44" s="15">
        <f>G44-E44</f>
        <v>334</v>
      </c>
      <c r="G44" s="15">
        <v>27614</v>
      </c>
    </row>
    <row r="45" spans="1:231" s="13" customFormat="1" ht="13.5" customHeight="1">
      <c r="A45" s="17"/>
      <c r="B45" s="14" t="s">
        <v>37</v>
      </c>
      <c r="C45" s="22">
        <v>9517</v>
      </c>
      <c r="D45" s="15">
        <f>E45-C45</f>
        <v>870</v>
      </c>
      <c r="E45" s="22">
        <v>10387</v>
      </c>
      <c r="F45" s="15">
        <f>G45-E45</f>
        <v>739</v>
      </c>
      <c r="G45" s="22">
        <v>11126</v>
      </c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</row>
    <row r="46" spans="2:7" ht="13.5" customHeight="1">
      <c r="B46" s="29" t="s">
        <v>38</v>
      </c>
      <c r="C46" s="15">
        <v>58929</v>
      </c>
      <c r="D46" s="15">
        <f>E46-C46</f>
        <v>710</v>
      </c>
      <c r="E46" s="15">
        <v>59639</v>
      </c>
      <c r="F46" s="15">
        <f>G46-E46</f>
        <v>665</v>
      </c>
      <c r="G46" s="15">
        <v>60304</v>
      </c>
    </row>
    <row r="47" spans="2:7" ht="13.5" customHeight="1">
      <c r="B47" s="14" t="s">
        <v>39</v>
      </c>
      <c r="C47" s="15">
        <v>11919</v>
      </c>
      <c r="D47" s="15">
        <f>E47-C47</f>
        <v>586</v>
      </c>
      <c r="E47" s="15">
        <v>12505</v>
      </c>
      <c r="F47" s="15">
        <f>G47-E47</f>
        <v>527</v>
      </c>
      <c r="G47" s="15">
        <v>13032</v>
      </c>
    </row>
    <row r="48" spans="2:8" ht="13.5" customHeight="1">
      <c r="B48" s="14" t="s">
        <v>40</v>
      </c>
      <c r="C48" s="15">
        <v>7289</v>
      </c>
      <c r="D48" s="15">
        <f>E48-C48</f>
        <v>1756</v>
      </c>
      <c r="E48" s="15">
        <v>9045</v>
      </c>
      <c r="F48" s="15">
        <f>G48-E48</f>
        <v>1703</v>
      </c>
      <c r="G48" s="15">
        <v>10748</v>
      </c>
      <c r="H48" s="13"/>
    </row>
    <row r="49" spans="2:225" s="3" customFormat="1" ht="13.5" customHeight="1">
      <c r="B49" s="14" t="s">
        <v>41</v>
      </c>
      <c r="C49" s="19">
        <v>945</v>
      </c>
      <c r="D49" s="15">
        <f>E49-C49</f>
        <v>58</v>
      </c>
      <c r="E49" s="19">
        <v>1003</v>
      </c>
      <c r="F49" s="15">
        <f>G49-E49</f>
        <v>53</v>
      </c>
      <c r="G49" s="19">
        <v>1056</v>
      </c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</row>
    <row r="50" spans="2:7" ht="13.5" customHeight="1">
      <c r="B50" s="14" t="s">
        <v>42</v>
      </c>
      <c r="C50" s="15">
        <v>22619</v>
      </c>
      <c r="D50" s="15">
        <f>E50-C50</f>
        <v>339</v>
      </c>
      <c r="E50" s="15">
        <v>22958</v>
      </c>
      <c r="F50" s="15">
        <f>G50-E50</f>
        <v>352</v>
      </c>
      <c r="G50" s="15">
        <v>23310</v>
      </c>
    </row>
    <row r="51" spans="2:214" s="24" customFormat="1" ht="13.5" customHeight="1">
      <c r="B51" s="30" t="s">
        <v>43</v>
      </c>
      <c r="C51" s="16">
        <v>2162</v>
      </c>
      <c r="D51" s="15">
        <f>E51-C51</f>
        <v>514</v>
      </c>
      <c r="E51" s="16">
        <v>2676</v>
      </c>
      <c r="F51" s="15">
        <f>G51-E51</f>
        <v>510</v>
      </c>
      <c r="G51" s="16">
        <v>3186</v>
      </c>
      <c r="H51" s="27"/>
      <c r="I51" s="3"/>
      <c r="J51" s="3"/>
      <c r="K51" s="3"/>
      <c r="L51" s="3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</row>
    <row r="52" spans="2:173" ht="13.5" customHeight="1">
      <c r="B52" s="32"/>
      <c r="C52" s="33"/>
      <c r="D52" s="33"/>
      <c r="E52" s="33"/>
      <c r="F52" s="33"/>
      <c r="G52" s="33"/>
      <c r="FQ52"/>
    </row>
    <row r="53" spans="2:173" ht="13.5" customHeight="1">
      <c r="B53" s="34"/>
      <c r="C53"/>
      <c r="D53"/>
      <c r="E53" s="34"/>
      <c r="F53" s="34"/>
      <c r="G53" s="34"/>
      <c r="FQ53"/>
    </row>
    <row r="54" spans="2:7" ht="21" customHeight="1">
      <c r="B54"/>
      <c r="C54" s="33"/>
      <c r="D54" s="33"/>
      <c r="E54" s="33"/>
      <c r="F54" s="33"/>
      <c r="G54" s="33"/>
    </row>
    <row r="55" spans="2:7" ht="12.75">
      <c r="B55" s="35"/>
      <c r="C55" s="4"/>
      <c r="D55" s="4"/>
      <c r="E55" s="4"/>
      <c r="F55" s="4"/>
      <c r="G55" s="4"/>
    </row>
    <row r="56" spans="2:199" ht="12.75">
      <c r="B56"/>
      <c r="C56"/>
      <c r="D56"/>
      <c r="E56"/>
      <c r="F56"/>
      <c r="G56"/>
      <c r="H56" s="17"/>
      <c r="I56" s="17"/>
      <c r="J56" s="17"/>
      <c r="K56" s="17"/>
      <c r="L56" s="17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</row>
    <row r="57" spans="3:7" ht="12.75">
      <c r="C57" s="4"/>
      <c r="D57" s="4"/>
      <c r="E57" s="4"/>
      <c r="F57" s="4"/>
      <c r="G57" s="4"/>
    </row>
    <row r="58" spans="3:7" ht="12.75">
      <c r="C58" s="4"/>
      <c r="D58" s="4"/>
      <c r="E58" s="4"/>
      <c r="F58" s="4"/>
      <c r="G58" s="4"/>
    </row>
    <row r="59" spans="3:7" ht="12.75">
      <c r="C59" s="4"/>
      <c r="D59" s="4"/>
      <c r="E59" s="4"/>
      <c r="F59" s="4"/>
      <c r="G59" s="4"/>
    </row>
    <row r="60" spans="3:7" ht="12.75">
      <c r="C60" s="4"/>
      <c r="D60" s="4"/>
      <c r="E60" s="4"/>
      <c r="F60" s="4"/>
      <c r="G60" s="4"/>
    </row>
    <row r="61" spans="3:7" ht="12.75">
      <c r="C61" s="4"/>
      <c r="D61" s="4"/>
      <c r="E61" s="4"/>
      <c r="F61" s="4"/>
      <c r="G61" s="4"/>
    </row>
    <row r="62" spans="3:7" ht="12.75">
      <c r="C62" s="4"/>
      <c r="D62" s="4"/>
      <c r="E62" s="4"/>
      <c r="F62" s="4"/>
      <c r="G62" s="4"/>
    </row>
    <row r="63" spans="3:7" ht="12.75">
      <c r="C63" s="4"/>
      <c r="D63" s="4"/>
      <c r="E63" s="4"/>
      <c r="F63" s="4"/>
      <c r="G63" s="4"/>
    </row>
    <row r="64" spans="3:7" ht="12.75">
      <c r="C64" s="4"/>
      <c r="D64" s="4"/>
      <c r="E64" s="4"/>
      <c r="F64" s="4"/>
      <c r="G64" s="4"/>
    </row>
    <row r="65" spans="3:7" ht="12.75">
      <c r="C65" s="4"/>
      <c r="D65" s="4"/>
      <c r="E65" s="4"/>
      <c r="F65" s="4"/>
      <c r="G65" s="4"/>
    </row>
    <row r="66" spans="3:7" ht="12.75">
      <c r="C66" s="4"/>
      <c r="D66" s="4"/>
      <c r="E66" s="4"/>
      <c r="F66" s="4"/>
      <c r="G66" s="4"/>
    </row>
    <row r="67" spans="3:7" ht="12.75">
      <c r="C67" s="4"/>
      <c r="D67" s="4"/>
      <c r="E67" s="4"/>
      <c r="F67" s="4"/>
      <c r="G67" s="4"/>
    </row>
    <row r="68" spans="3:7" ht="12.75">
      <c r="C68" s="4"/>
      <c r="D68" s="4"/>
      <c r="E68" s="4"/>
      <c r="F68" s="4"/>
      <c r="G68" s="4"/>
    </row>
    <row r="69" spans="3:7" ht="12.75">
      <c r="C69" s="4"/>
      <c r="D69" s="4"/>
      <c r="E69" s="4"/>
      <c r="F69" s="4"/>
      <c r="G69" s="4"/>
    </row>
    <row r="70" spans="3:7" ht="12.75">
      <c r="C70" s="4"/>
      <c r="D70" s="4"/>
      <c r="E70" s="4"/>
      <c r="F70" s="4"/>
      <c r="G70" s="4"/>
    </row>
    <row r="71" spans="3:7" ht="12.75">
      <c r="C71" s="4"/>
      <c r="D71" s="4"/>
      <c r="E71" s="4"/>
      <c r="F71" s="4"/>
      <c r="G71" s="4"/>
    </row>
    <row r="72" spans="3:7" ht="12.75">
      <c r="C72" s="4"/>
      <c r="D72" s="4"/>
      <c r="E72" s="4"/>
      <c r="F72" s="4"/>
      <c r="G72" s="4"/>
    </row>
    <row r="73" spans="3:7" ht="12.75">
      <c r="C73" s="4"/>
      <c r="D73" s="4"/>
      <c r="E73" s="4"/>
      <c r="F73" s="4"/>
      <c r="G73" s="4"/>
    </row>
    <row r="74" spans="3:7" ht="12.75">
      <c r="C74" s="4"/>
      <c r="D74" s="4"/>
      <c r="E74" s="4"/>
      <c r="F74" s="4"/>
      <c r="G74" s="4"/>
    </row>
    <row r="75" spans="3:7" ht="12.75">
      <c r="C75" s="4"/>
      <c r="D75" s="4"/>
      <c r="E75" s="4"/>
      <c r="F75" s="4"/>
      <c r="G75" s="4"/>
    </row>
    <row r="76" spans="3:7" ht="12.75">
      <c r="C76" s="4"/>
      <c r="D76" s="4"/>
      <c r="E76" s="4"/>
      <c r="F76" s="4"/>
      <c r="G76" s="4"/>
    </row>
    <row r="77" spans="3:7" ht="12.75">
      <c r="C77" s="4"/>
      <c r="D77" s="4"/>
      <c r="E77" s="4"/>
      <c r="F77" s="4"/>
      <c r="G77" s="4"/>
    </row>
    <row r="78" spans="3:7" ht="12.75">
      <c r="C78" s="4"/>
      <c r="D78" s="4"/>
      <c r="E78" s="4"/>
      <c r="F78" s="4"/>
      <c r="G78" s="4"/>
    </row>
    <row r="79" spans="3:7" ht="12.75">
      <c r="C79" s="4"/>
      <c r="D79" s="4"/>
      <c r="E79" s="4"/>
      <c r="F79" s="4"/>
      <c r="G79" s="4"/>
    </row>
    <row r="80" spans="3:7" ht="12.75">
      <c r="C80" s="4"/>
      <c r="D80" s="4"/>
      <c r="E80" s="4"/>
      <c r="F80" s="4"/>
      <c r="G80" s="4"/>
    </row>
    <row r="81" spans="3:7" ht="12.75">
      <c r="C81" s="4"/>
      <c r="D81" s="4"/>
      <c r="E81" s="4"/>
      <c r="F81" s="4"/>
      <c r="G81" s="4"/>
    </row>
    <row r="82" spans="3:7" ht="12.75">
      <c r="C82" s="4"/>
      <c r="D82" s="4"/>
      <c r="E82" s="4"/>
      <c r="F82" s="4"/>
      <c r="G82" s="4"/>
    </row>
    <row r="83" spans="3:7" ht="12.75">
      <c r="C83" s="4"/>
      <c r="D83" s="4"/>
      <c r="E83" s="4"/>
      <c r="F83" s="4"/>
      <c r="G83" s="4"/>
    </row>
    <row r="84" spans="3:7" ht="12.75">
      <c r="C84" s="4"/>
      <c r="D84" s="4"/>
      <c r="E84" s="4"/>
      <c r="F84" s="4"/>
      <c r="G84" s="4"/>
    </row>
    <row r="85" spans="3:7" ht="12.75">
      <c r="C85" s="4"/>
      <c r="D85" s="4"/>
      <c r="E85" s="4"/>
      <c r="F85" s="4"/>
      <c r="G85" s="4"/>
    </row>
    <row r="86" spans="3:7" ht="12.75">
      <c r="C86" s="4"/>
      <c r="D86" s="4"/>
      <c r="E86" s="4"/>
      <c r="F86" s="4"/>
      <c r="G86" s="4"/>
    </row>
    <row r="87" spans="3:7" ht="12.75">
      <c r="C87" s="4"/>
      <c r="D87" s="4"/>
      <c r="E87" s="4"/>
      <c r="F87" s="4"/>
      <c r="G87" s="4"/>
    </row>
    <row r="88" spans="3:7" ht="12.75">
      <c r="C88" s="4"/>
      <c r="D88" s="4"/>
      <c r="E88" s="4"/>
      <c r="F88" s="4"/>
      <c r="G88" s="4"/>
    </row>
    <row r="89" spans="3:7" ht="12.75">
      <c r="C89" s="4"/>
      <c r="D89" s="4"/>
      <c r="E89" s="4"/>
      <c r="F89" s="4"/>
      <c r="G89" s="4"/>
    </row>
    <row r="90" spans="3:7" ht="12.75">
      <c r="C90" s="4"/>
      <c r="D90" s="4"/>
      <c r="E90" s="4"/>
      <c r="F90" s="4"/>
      <c r="G90" s="4"/>
    </row>
    <row r="91" spans="3:7" ht="12.75">
      <c r="C91" s="4"/>
      <c r="D91" s="4"/>
      <c r="E91" s="4"/>
      <c r="F91" s="4"/>
      <c r="G91" s="4"/>
    </row>
    <row r="92" spans="3:7" ht="12.75">
      <c r="C92" s="4"/>
      <c r="D92" s="4"/>
      <c r="E92" s="4"/>
      <c r="F92" s="4"/>
      <c r="G92" s="4"/>
    </row>
    <row r="93" spans="3:7" ht="12.75">
      <c r="C93" s="4"/>
      <c r="D93" s="4"/>
      <c r="E93" s="4"/>
      <c r="F93" s="4"/>
      <c r="G93" s="4"/>
    </row>
    <row r="94" spans="3:7" ht="12.75">
      <c r="C94" s="4"/>
      <c r="D94" s="4"/>
      <c r="E94" s="4"/>
      <c r="F94" s="4"/>
      <c r="G94" s="4"/>
    </row>
    <row r="95" spans="3:7" ht="12.75">
      <c r="C95" s="4"/>
      <c r="D95" s="4"/>
      <c r="E95" s="4"/>
      <c r="F95" s="4"/>
      <c r="G95" s="4"/>
    </row>
    <row r="96" spans="3:7" ht="12.75">
      <c r="C96" s="4"/>
      <c r="D96" s="4"/>
      <c r="E96" s="4"/>
      <c r="F96" s="4"/>
      <c r="G96" s="4"/>
    </row>
    <row r="97" spans="3:7" ht="12.75">
      <c r="C97" s="4"/>
      <c r="D97" s="4"/>
      <c r="E97" s="4"/>
      <c r="F97" s="4"/>
      <c r="G97" s="4"/>
    </row>
    <row r="98" spans="3:7" ht="12.75">
      <c r="C98" s="4"/>
      <c r="D98" s="4"/>
      <c r="E98" s="4"/>
      <c r="F98" s="4"/>
      <c r="G98" s="4"/>
    </row>
    <row r="99" spans="3:7" ht="12.75">
      <c r="C99" s="4"/>
      <c r="D99" s="4"/>
      <c r="E99" s="4"/>
      <c r="F99" s="4"/>
      <c r="G99" s="4"/>
    </row>
    <row r="100" spans="3:7" ht="12.75">
      <c r="C100" s="4"/>
      <c r="D100" s="4"/>
      <c r="E100" s="4"/>
      <c r="F100" s="4"/>
      <c r="G100" s="4"/>
    </row>
    <row r="101" spans="3:7" ht="12.75">
      <c r="C101" s="4"/>
      <c r="D101" s="4"/>
      <c r="E101" s="4"/>
      <c r="F101" s="4"/>
      <c r="G101" s="4"/>
    </row>
    <row r="102" spans="3:7" ht="12.75">
      <c r="C102" s="4"/>
      <c r="D102" s="4"/>
      <c r="E102" s="4"/>
      <c r="F102" s="4"/>
      <c r="G102" s="4"/>
    </row>
    <row r="103" spans="3:7" ht="12.75">
      <c r="C103" s="4"/>
      <c r="D103" s="4"/>
      <c r="E103" s="4"/>
      <c r="F103" s="4"/>
      <c r="G103" s="4"/>
    </row>
    <row r="104" spans="3:7" ht="12.75">
      <c r="C104" s="4"/>
      <c r="D104" s="4"/>
      <c r="E104" s="4"/>
      <c r="F104" s="4"/>
      <c r="G104" s="4"/>
    </row>
    <row r="105" spans="3:7" ht="12.75">
      <c r="C105" s="4"/>
      <c r="D105" s="4"/>
      <c r="E105" s="4"/>
      <c r="F105" s="4"/>
      <c r="G105" s="4"/>
    </row>
    <row r="106" spans="3:7" ht="12.75">
      <c r="C106" s="4"/>
      <c r="D106" s="4"/>
      <c r="E106" s="4"/>
      <c r="F106" s="4"/>
      <c r="G106" s="4"/>
    </row>
    <row r="107" spans="3:7" ht="12.75">
      <c r="C107" s="4"/>
      <c r="D107" s="4"/>
      <c r="E107" s="4"/>
      <c r="F107" s="4"/>
      <c r="G107" s="4"/>
    </row>
    <row r="108" spans="3:7" ht="12.75">
      <c r="C108" s="4"/>
      <c r="D108" s="4"/>
      <c r="E108" s="4"/>
      <c r="F108" s="4"/>
      <c r="G108" s="4"/>
    </row>
    <row r="109" spans="3:7" ht="12.75">
      <c r="C109" s="4"/>
      <c r="D109" s="4"/>
      <c r="E109" s="4"/>
      <c r="F109" s="4"/>
      <c r="G109" s="4"/>
    </row>
    <row r="110" spans="3:7" ht="12.75">
      <c r="C110" s="4"/>
      <c r="D110" s="4"/>
      <c r="E110" s="4"/>
      <c r="F110" s="4"/>
      <c r="G110" s="4"/>
    </row>
    <row r="111" spans="3:7" ht="12.75">
      <c r="C111" s="4"/>
      <c r="D111" s="4"/>
      <c r="E111" s="4"/>
      <c r="F111" s="4"/>
      <c r="G111" s="4"/>
    </row>
    <row r="112" spans="3:7" ht="12.75">
      <c r="C112" s="4"/>
      <c r="D112" s="4"/>
      <c r="E112" s="4"/>
      <c r="F112" s="4"/>
      <c r="G112" s="4"/>
    </row>
    <row r="113" spans="3:7" ht="12.75">
      <c r="C113" s="4"/>
      <c r="D113" s="4"/>
      <c r="E113" s="4"/>
      <c r="F113" s="4"/>
      <c r="G113" s="4"/>
    </row>
    <row r="114" spans="3:7" ht="12.75">
      <c r="C114" s="4"/>
      <c r="D114" s="4"/>
      <c r="E114" s="4"/>
      <c r="F114" s="4"/>
      <c r="G114" s="4"/>
    </row>
    <row r="115" spans="3:7" ht="12.75">
      <c r="C115" s="4"/>
      <c r="D115" s="4"/>
      <c r="E115" s="4"/>
      <c r="F115" s="4"/>
      <c r="G115" s="4"/>
    </row>
    <row r="116" spans="3:7" ht="12.75">
      <c r="C116" s="4"/>
      <c r="D116" s="4"/>
      <c r="E116" s="4"/>
      <c r="F116" s="4"/>
      <c r="G116" s="4"/>
    </row>
    <row r="117" spans="3:7" ht="12.75">
      <c r="C117" s="4"/>
      <c r="D117" s="4"/>
      <c r="E117" s="4"/>
      <c r="F117" s="4"/>
      <c r="G117" s="4"/>
    </row>
    <row r="118" spans="3:7" ht="12.75">
      <c r="C118" s="4"/>
      <c r="D118" s="4"/>
      <c r="E118" s="4"/>
      <c r="F118" s="4"/>
      <c r="G118" s="4"/>
    </row>
    <row r="119" spans="3:7" ht="12.75">
      <c r="C119" s="4"/>
      <c r="D119" s="4"/>
      <c r="E119" s="4"/>
      <c r="F119" s="4"/>
      <c r="G119" s="4"/>
    </row>
    <row r="120" spans="3:7" ht="12.75">
      <c r="C120" s="4"/>
      <c r="D120" s="4"/>
      <c r="E120" s="4"/>
      <c r="F120" s="4"/>
      <c r="G120" s="4"/>
    </row>
    <row r="121" spans="3:7" ht="12.75">
      <c r="C121" s="4"/>
      <c r="D121" s="4"/>
      <c r="E121" s="4"/>
      <c r="F121" s="4"/>
      <c r="G121" s="4"/>
    </row>
    <row r="122" spans="3:7" ht="12.75">
      <c r="C122" s="4"/>
      <c r="D122" s="4"/>
      <c r="E122" s="4"/>
      <c r="F122" s="4"/>
      <c r="G122" s="4"/>
    </row>
    <row r="123" spans="3:7" ht="12.75">
      <c r="C123" s="4"/>
      <c r="D123" s="4"/>
      <c r="E123" s="4"/>
      <c r="F123" s="4"/>
      <c r="G123" s="4"/>
    </row>
    <row r="124" spans="3:7" ht="12.75">
      <c r="C124" s="4"/>
      <c r="D124" s="4"/>
      <c r="E124" s="4"/>
      <c r="F124" s="4"/>
      <c r="G124" s="4"/>
    </row>
    <row r="125" spans="3:7" ht="12.75">
      <c r="C125" s="4"/>
      <c r="D125" s="4"/>
      <c r="E125" s="4"/>
      <c r="F125" s="4"/>
      <c r="G125" s="4"/>
    </row>
    <row r="126" spans="3:7" ht="12.75">
      <c r="C126" s="4"/>
      <c r="D126" s="4"/>
      <c r="E126" s="4"/>
      <c r="F126" s="4"/>
      <c r="G126" s="4"/>
    </row>
    <row r="127" spans="3:7" ht="12.75">
      <c r="C127" s="4"/>
      <c r="D127" s="4"/>
      <c r="E127" s="4"/>
      <c r="F127" s="4"/>
      <c r="G127" s="4"/>
    </row>
    <row r="128" spans="3:7" ht="12.75">
      <c r="C128" s="4"/>
      <c r="D128" s="4"/>
      <c r="E128" s="4"/>
      <c r="F128" s="4"/>
      <c r="G128" s="4"/>
    </row>
    <row r="129" spans="3:7" ht="12.75">
      <c r="C129" s="4"/>
      <c r="D129" s="4"/>
      <c r="E129" s="4"/>
      <c r="F129" s="4"/>
      <c r="G129" s="4"/>
    </row>
    <row r="130" spans="3:7" ht="12.75">
      <c r="C130" s="4"/>
      <c r="D130" s="4"/>
      <c r="E130" s="4"/>
      <c r="F130" s="4"/>
      <c r="G130" s="4"/>
    </row>
    <row r="131" spans="3:7" ht="12.75">
      <c r="C131" s="4"/>
      <c r="D131" s="4"/>
      <c r="E131" s="4"/>
      <c r="F131" s="4"/>
      <c r="G131" s="4"/>
    </row>
    <row r="132" spans="3:7" ht="12.75">
      <c r="C132" s="4"/>
      <c r="D132" s="4"/>
      <c r="E132" s="4"/>
      <c r="F132" s="4"/>
      <c r="G132" s="4"/>
    </row>
    <row r="133" spans="3:7" ht="12.75">
      <c r="C133" s="4"/>
      <c r="D133" s="4"/>
      <c r="E133" s="4"/>
      <c r="F133" s="4"/>
      <c r="G133" s="4"/>
    </row>
    <row r="134" spans="3:7" ht="12.75">
      <c r="C134" s="4"/>
      <c r="D134" s="4"/>
      <c r="E134" s="4"/>
      <c r="F134" s="4"/>
      <c r="G134" s="4"/>
    </row>
    <row r="135" spans="3:7" ht="12.75">
      <c r="C135" s="4"/>
      <c r="D135" s="4"/>
      <c r="E135" s="4"/>
      <c r="F135" s="4"/>
      <c r="G135" s="4"/>
    </row>
    <row r="136" spans="3:7" ht="12.75">
      <c r="C136" s="4"/>
      <c r="D136" s="4"/>
      <c r="E136" s="4"/>
      <c r="F136" s="4"/>
      <c r="G136" s="4"/>
    </row>
    <row r="137" spans="3:7" ht="12.75">
      <c r="C137" s="4"/>
      <c r="D137" s="4"/>
      <c r="E137" s="4"/>
      <c r="F137" s="4"/>
      <c r="G137" s="4"/>
    </row>
    <row r="138" spans="3:7" ht="12.75">
      <c r="C138" s="4"/>
      <c r="D138" s="4"/>
      <c r="E138" s="4"/>
      <c r="F138" s="4"/>
      <c r="G138" s="4"/>
    </row>
    <row r="139" spans="3:7" ht="12.75">
      <c r="C139" s="4"/>
      <c r="D139" s="4"/>
      <c r="E139" s="4"/>
      <c r="F139" s="4"/>
      <c r="G139" s="4"/>
    </row>
    <row r="140" spans="3:7" ht="12.75">
      <c r="C140" s="4"/>
      <c r="D140" s="4"/>
      <c r="E140" s="4"/>
      <c r="F140" s="4"/>
      <c r="G140" s="4"/>
    </row>
    <row r="141" spans="3:7" ht="12.75">
      <c r="C141" s="4"/>
      <c r="D141" s="4"/>
      <c r="E141" s="4"/>
      <c r="F141" s="4"/>
      <c r="G141" s="4"/>
    </row>
    <row r="142" spans="3:7" ht="12.75">
      <c r="C142" s="4"/>
      <c r="D142" s="4"/>
      <c r="E142" s="4"/>
      <c r="F142" s="4"/>
      <c r="G142" s="4"/>
    </row>
    <row r="143" spans="3:7" ht="12.75">
      <c r="C143" s="4"/>
      <c r="D143" s="4"/>
      <c r="E143" s="4"/>
      <c r="F143" s="4"/>
      <c r="G143" s="4"/>
    </row>
    <row r="144" spans="3:7" ht="12.75">
      <c r="C144" s="4"/>
      <c r="D144" s="4"/>
      <c r="E144" s="4"/>
      <c r="F144" s="4"/>
      <c r="G144" s="4"/>
    </row>
    <row r="145" spans="3:7" ht="12.75">
      <c r="C145" s="4"/>
      <c r="D145" s="4"/>
      <c r="E145" s="4"/>
      <c r="F145" s="4"/>
      <c r="G145" s="4"/>
    </row>
    <row r="146" spans="3:7" ht="12.75">
      <c r="C146" s="4"/>
      <c r="D146" s="4"/>
      <c r="E146" s="4"/>
      <c r="F146" s="4"/>
      <c r="G146" s="4"/>
    </row>
    <row r="147" spans="3:7" ht="12.75">
      <c r="C147" s="4"/>
      <c r="D147" s="4"/>
      <c r="E147" s="4"/>
      <c r="F147" s="4"/>
      <c r="G147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F37"/>
  <sheetViews>
    <sheetView tabSelected="1" zoomScale="133" zoomScaleNormal="133" workbookViewId="0" topLeftCell="A4">
      <selection activeCell="I16" sqref="I16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182" width="9.28125" style="1" customWidth="1"/>
    <col min="183" max="16384" width="11.57421875" style="0" customWidth="1"/>
  </cols>
  <sheetData>
    <row r="1" ht="12.75">
      <c r="B1" s="6"/>
    </row>
    <row r="2" ht="13.5" customHeight="1">
      <c r="B2" s="6" t="s">
        <v>44</v>
      </c>
    </row>
    <row r="3" ht="13.5" customHeight="1">
      <c r="B3" s="6" t="s">
        <v>45</v>
      </c>
    </row>
    <row r="4" spans="2:184" ht="16.5" customHeight="1">
      <c r="B4" s="36" t="s">
        <v>1</v>
      </c>
      <c r="C4" s="12">
        <v>44188</v>
      </c>
      <c r="D4" s="12" t="s">
        <v>2</v>
      </c>
      <c r="E4" s="12">
        <v>44218</v>
      </c>
      <c r="GA4" s="1"/>
      <c r="GB4" s="1"/>
    </row>
    <row r="5" spans="1:184" ht="16.5" customHeight="1">
      <c r="A5">
        <v>2</v>
      </c>
      <c r="B5" s="37" t="s">
        <v>41</v>
      </c>
      <c r="C5" s="2">
        <v>108.898</v>
      </c>
      <c r="D5" s="2">
        <f>E5-C5</f>
        <v>11.102000000000004</v>
      </c>
      <c r="E5" s="2">
        <v>120</v>
      </c>
      <c r="F5" s="13"/>
      <c r="G5" s="13"/>
      <c r="H5" s="13"/>
      <c r="I5" s="3"/>
      <c r="GA5" s="1"/>
      <c r="GB5" s="1"/>
    </row>
    <row r="6" spans="1:5" s="3" customFormat="1" ht="16.5" customHeight="1">
      <c r="A6">
        <v>4</v>
      </c>
      <c r="B6" s="38" t="s">
        <v>17</v>
      </c>
      <c r="C6" s="19">
        <v>435.1</v>
      </c>
      <c r="D6" s="2">
        <f>E6-C6</f>
        <v>70.90799999999996</v>
      </c>
      <c r="E6" s="19">
        <v>506.008</v>
      </c>
    </row>
    <row r="7" spans="1:184" ht="16.5" customHeight="1">
      <c r="A7">
        <v>5</v>
      </c>
      <c r="B7" s="37" t="s">
        <v>5</v>
      </c>
      <c r="C7" s="2">
        <v>7264.758</v>
      </c>
      <c r="D7" s="2">
        <f>E7-C7</f>
        <v>148.26600000000053</v>
      </c>
      <c r="E7" s="2">
        <v>7413.024</v>
      </c>
      <c r="GA7" s="1"/>
      <c r="GB7" s="1"/>
    </row>
    <row r="8" spans="1:184" ht="16.5" customHeight="1">
      <c r="A8">
        <v>6</v>
      </c>
      <c r="B8" s="37" t="s">
        <v>31</v>
      </c>
      <c r="C8" s="2">
        <v>3374.609</v>
      </c>
      <c r="D8" s="2">
        <f>E8-C8</f>
        <v>75.16899999999987</v>
      </c>
      <c r="E8" s="2">
        <v>3449.778</v>
      </c>
      <c r="GA8" s="1"/>
      <c r="GB8" s="1"/>
    </row>
    <row r="9" spans="1:184" ht="16.5" customHeight="1">
      <c r="A9">
        <v>8</v>
      </c>
      <c r="B9" s="36" t="s">
        <v>3</v>
      </c>
      <c r="C9" s="2">
        <v>104.032</v>
      </c>
      <c r="D9" s="2">
        <f>E9-C9</f>
        <v>68.514</v>
      </c>
      <c r="E9" s="2">
        <v>172.546</v>
      </c>
      <c r="F9" s="3"/>
      <c r="G9" s="3"/>
      <c r="GA9" s="1"/>
      <c r="GB9" s="1"/>
    </row>
    <row r="10" spans="1:186" s="13" customFormat="1" ht="16.5" customHeight="1">
      <c r="A10" s="17">
        <v>9</v>
      </c>
      <c r="B10" s="38" t="s">
        <v>20</v>
      </c>
      <c r="C10" s="22">
        <v>1846.85</v>
      </c>
      <c r="D10" s="2">
        <f>E10-C10</f>
        <v>43.17000000000007</v>
      </c>
      <c r="E10" s="22">
        <v>1890.02</v>
      </c>
      <c r="GC10" s="17"/>
      <c r="GD10" s="17"/>
    </row>
    <row r="11" spans="1:184" ht="16.5" customHeight="1">
      <c r="A11">
        <v>12</v>
      </c>
      <c r="B11" s="37" t="s">
        <v>39</v>
      </c>
      <c r="C11" s="2">
        <v>5170.534</v>
      </c>
      <c r="D11" s="2">
        <f>E11-C11</f>
        <v>100.67900000000009</v>
      </c>
      <c r="E11" s="2">
        <v>5271.213</v>
      </c>
      <c r="F11" s="3"/>
      <c r="G11" s="3"/>
      <c r="GA11" s="1"/>
      <c r="GB11" s="1"/>
    </row>
    <row r="12" spans="1:184" ht="16.5" customHeight="1">
      <c r="A12">
        <v>13</v>
      </c>
      <c r="B12" s="37" t="s">
        <v>40</v>
      </c>
      <c r="C12" s="2">
        <v>14122.742</v>
      </c>
      <c r="D12" s="2">
        <f>E12-C12</f>
        <v>268.21700000000055</v>
      </c>
      <c r="E12" s="2">
        <v>14390.959</v>
      </c>
      <c r="F12" s="3"/>
      <c r="G12" s="3"/>
      <c r="GA12" s="1"/>
      <c r="GB12" s="1"/>
    </row>
    <row r="13" spans="1:5" s="3" customFormat="1" ht="16.5" customHeight="1">
      <c r="A13">
        <v>14</v>
      </c>
      <c r="B13" s="39" t="s">
        <v>7</v>
      </c>
      <c r="C13" s="19">
        <v>4328.503</v>
      </c>
      <c r="D13" s="2">
        <f>E13-C13</f>
        <v>83.19000000000051</v>
      </c>
      <c r="E13" s="19">
        <v>4411.693</v>
      </c>
    </row>
    <row r="14" spans="1:184" ht="16.5" customHeight="1">
      <c r="A14">
        <v>15</v>
      </c>
      <c r="B14" s="37" t="s">
        <v>35</v>
      </c>
      <c r="C14" s="2">
        <v>3016.124</v>
      </c>
      <c r="D14" s="2">
        <f>E14-C14</f>
        <v>64.63400000000001</v>
      </c>
      <c r="E14" s="2">
        <v>3080.758</v>
      </c>
      <c r="F14" s="3"/>
      <c r="G14" s="3"/>
      <c r="GA14" s="1"/>
      <c r="GB14" s="1"/>
    </row>
    <row r="15" spans="1:184" ht="16.5" customHeight="1">
      <c r="A15">
        <v>16</v>
      </c>
      <c r="B15" s="37" t="s">
        <v>9</v>
      </c>
      <c r="C15" s="2">
        <v>3378.183</v>
      </c>
      <c r="D15" s="2">
        <f>E15-C15</f>
        <v>95.89600000000019</v>
      </c>
      <c r="E15" s="2">
        <v>3474.079</v>
      </c>
      <c r="F15" s="3"/>
      <c r="G15" s="3"/>
      <c r="GA15" s="1"/>
      <c r="GB15" s="1"/>
    </row>
    <row r="16" spans="1:184" ht="16.5" customHeight="1">
      <c r="A16">
        <v>17</v>
      </c>
      <c r="B16" s="37" t="s">
        <v>10</v>
      </c>
      <c r="C16" s="2">
        <v>6560.388</v>
      </c>
      <c r="D16" s="2">
        <f>E16-C16</f>
        <v>129.73400000000038</v>
      </c>
      <c r="E16" s="2">
        <v>6690.122</v>
      </c>
      <c r="F16" s="3"/>
      <c r="G16" s="3"/>
      <c r="GA16" s="1"/>
      <c r="GB16" s="1"/>
    </row>
    <row r="17" spans="1:184" ht="16.5" customHeight="1">
      <c r="A17"/>
      <c r="B17" s="37" t="s">
        <v>11</v>
      </c>
      <c r="C17" s="2"/>
      <c r="D17" s="2"/>
      <c r="E17" s="2">
        <v>37.597</v>
      </c>
      <c r="F17" s="3"/>
      <c r="G17" s="3"/>
      <c r="GA17" s="1"/>
      <c r="GB17" s="1"/>
    </row>
    <row r="18" spans="1:184" ht="16.5" customHeight="1">
      <c r="A18">
        <v>19</v>
      </c>
      <c r="B18" s="37" t="s">
        <v>12</v>
      </c>
      <c r="C18" s="2">
        <v>5495.898</v>
      </c>
      <c r="D18" s="2">
        <f>E18-C18</f>
        <v>137.4939999999997</v>
      </c>
      <c r="E18" s="2">
        <v>5633.392</v>
      </c>
      <c r="F18" s="3"/>
      <c r="G18" s="3"/>
      <c r="GA18" s="1"/>
      <c r="GB18" s="1"/>
    </row>
    <row r="19" spans="1:184" ht="16.5" customHeight="1">
      <c r="A19">
        <v>20</v>
      </c>
      <c r="B19" s="37" t="s">
        <v>25</v>
      </c>
      <c r="C19" s="2">
        <v>7036.537</v>
      </c>
      <c r="D19" s="2">
        <f>E19-C19</f>
        <v>131.6219999999994</v>
      </c>
      <c r="E19" s="2">
        <v>7168.159</v>
      </c>
      <c r="F19" s="3"/>
      <c r="G19" s="3"/>
      <c r="GA19" s="1"/>
      <c r="GB19" s="1"/>
    </row>
    <row r="20" spans="1:184" ht="16.5" customHeight="1">
      <c r="A20">
        <v>21</v>
      </c>
      <c r="B20" s="37" t="s">
        <v>26</v>
      </c>
      <c r="C20" s="2">
        <v>3324.685</v>
      </c>
      <c r="D20" s="2">
        <f>E20-C20</f>
        <v>69.57099999999991</v>
      </c>
      <c r="E20" s="2">
        <v>3394.256</v>
      </c>
      <c r="F20" s="3"/>
      <c r="G20" s="3"/>
      <c r="GA20" s="1"/>
      <c r="GB20" s="1"/>
    </row>
    <row r="21" spans="1:5" s="3" customFormat="1" ht="16.5" customHeight="1">
      <c r="A21">
        <v>22</v>
      </c>
      <c r="B21" s="39" t="s">
        <v>27</v>
      </c>
      <c r="C21" s="19">
        <v>4458.511</v>
      </c>
      <c r="D21" s="2">
        <f>E21-C21</f>
        <v>90.60899999999947</v>
      </c>
      <c r="E21" s="19">
        <v>4549.12</v>
      </c>
    </row>
    <row r="22" spans="1:6" s="3" customFormat="1" ht="16.5" customHeight="1">
      <c r="A22">
        <v>23</v>
      </c>
      <c r="B22" s="39" t="s">
        <v>46</v>
      </c>
      <c r="C22" s="19">
        <v>3077.211</v>
      </c>
      <c r="D22" s="2">
        <f>E22-C22</f>
        <v>64.90700000000015</v>
      </c>
      <c r="E22" s="19">
        <v>3142.118</v>
      </c>
      <c r="F22" s="40"/>
    </row>
    <row r="23" spans="1:184" ht="16.5" customHeight="1">
      <c r="A23">
        <v>24</v>
      </c>
      <c r="B23" s="37" t="s">
        <v>32</v>
      </c>
      <c r="C23" s="2">
        <v>2962.902</v>
      </c>
      <c r="D23" s="2">
        <f>E23-C23</f>
        <v>51.30899999999974</v>
      </c>
      <c r="E23" s="2">
        <v>3014.211</v>
      </c>
      <c r="F23" s="40"/>
      <c r="GA23" s="1"/>
      <c r="GB23" s="1"/>
    </row>
    <row r="24" spans="1:214" s="3" customFormat="1" ht="16.5" customHeight="1">
      <c r="A24" s="17">
        <v>25</v>
      </c>
      <c r="B24" s="39" t="s">
        <v>42</v>
      </c>
      <c r="C24" s="19">
        <v>2462.935</v>
      </c>
      <c r="D24" s="2">
        <f>E24-C24</f>
        <v>60.585000000000036</v>
      </c>
      <c r="E24" s="19">
        <v>2523.52</v>
      </c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</row>
    <row r="25" spans="1:214" s="3" customFormat="1" ht="16.5" customHeight="1">
      <c r="A25" s="17">
        <v>26</v>
      </c>
      <c r="B25" s="39" t="s">
        <v>43</v>
      </c>
      <c r="C25" s="19">
        <v>3658.5</v>
      </c>
      <c r="D25" s="2">
        <f>E25-C25</f>
        <v>70.89100000000008</v>
      </c>
      <c r="E25" s="19">
        <v>3729.391</v>
      </c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</row>
    <row r="26" spans="1:184" ht="16.5" customHeight="1">
      <c r="A26">
        <v>27</v>
      </c>
      <c r="B26" s="37" t="s">
        <v>47</v>
      </c>
      <c r="C26" s="2">
        <v>349.68</v>
      </c>
      <c r="D26" s="2">
        <f>E26-C26</f>
        <v>206.762</v>
      </c>
      <c r="E26" s="2">
        <v>556.442</v>
      </c>
      <c r="F26" s="13"/>
      <c r="G26" s="13"/>
      <c r="H26" s="13"/>
      <c r="GA26" s="1"/>
      <c r="GB26" s="1"/>
    </row>
    <row r="27" spans="1:184" ht="16.5" customHeight="1">
      <c r="A27"/>
      <c r="B27" s="37" t="s">
        <v>14</v>
      </c>
      <c r="C27" s="2">
        <v>4853.629</v>
      </c>
      <c r="D27" s="2">
        <f>E27-C27</f>
        <v>219.9300000000003</v>
      </c>
      <c r="E27" s="2">
        <v>5073.559</v>
      </c>
      <c r="F27" s="13"/>
      <c r="G27" s="13"/>
      <c r="H27" s="13"/>
      <c r="GA27" s="1"/>
      <c r="GB27" s="1"/>
    </row>
    <row r="28" spans="1:214" s="3" customFormat="1" ht="16.5" customHeight="1">
      <c r="A28" s="17">
        <v>28</v>
      </c>
      <c r="B28" s="39" t="s">
        <v>48</v>
      </c>
      <c r="C28" s="19">
        <v>5453.736</v>
      </c>
      <c r="D28" s="2">
        <f>E28-C28</f>
        <v>113.59100000000035</v>
      </c>
      <c r="E28" s="19">
        <v>5567.327</v>
      </c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</row>
    <row r="29" ht="13.5" customHeight="1">
      <c r="B29" s="41"/>
    </row>
    <row r="30" spans="1:5" ht="13.5" customHeight="1">
      <c r="A30" s="4"/>
      <c r="B30" s="33"/>
      <c r="C30" s="4"/>
      <c r="D30" s="4"/>
      <c r="E30" s="4"/>
    </row>
    <row r="31" spans="1:5" ht="13.5" customHeight="1">
      <c r="A31" s="4"/>
      <c r="B31" s="42"/>
      <c r="C31" s="42"/>
      <c r="D31" s="42"/>
      <c r="E31" s="42"/>
    </row>
    <row r="32" spans="1:5" ht="13.5" customHeight="1">
      <c r="A32" s="4"/>
      <c r="B32" s="42"/>
      <c r="C32" s="42"/>
      <c r="D32" s="42"/>
      <c r="E32" s="42"/>
    </row>
    <row r="33" spans="1:5" ht="13.5" customHeight="1">
      <c r="A33" s="4"/>
      <c r="B33" s="42"/>
      <c r="C33" s="42"/>
      <c r="D33" s="42"/>
      <c r="E33" s="42"/>
    </row>
    <row r="34" spans="1:5" ht="13.5" customHeight="1">
      <c r="A34" s="4"/>
      <c r="B34" s="42"/>
      <c r="C34" s="42"/>
      <c r="D34" s="42"/>
      <c r="E34" s="42"/>
    </row>
    <row r="35" spans="1:5" ht="13.5" customHeight="1">
      <c r="A35" s="4"/>
      <c r="B35" s="42"/>
      <c r="C35" s="42"/>
      <c r="D35" s="42"/>
      <c r="E35" s="42"/>
    </row>
    <row r="36" spans="1:5" ht="13.5" customHeight="1">
      <c r="A36" s="4"/>
      <c r="B36" s="42"/>
      <c r="C36" s="42"/>
      <c r="D36" s="42"/>
      <c r="E36" s="42"/>
    </row>
    <row r="37" spans="1:5" ht="12.75">
      <c r="A37" s="4"/>
      <c r="B37" s="42"/>
      <c r="C37" s="42"/>
      <c r="D37" s="42"/>
      <c r="E37" s="42"/>
    </row>
  </sheetData>
  <sheetProtection selectLockedCells="1" selectUnlockedCells="1"/>
  <mergeCells count="1">
    <mergeCell ref="F22:F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K97"/>
  <sheetViews>
    <sheetView zoomScale="133" zoomScaleNormal="133" workbookViewId="0" topLeftCell="A19">
      <selection activeCell="H16" sqref="H16"/>
    </sheetView>
  </sheetViews>
  <sheetFormatPr defaultColWidth="9.140625" defaultRowHeight="12.75"/>
  <cols>
    <col min="1" max="1" width="6.8515625" style="0" customWidth="1"/>
    <col min="2" max="2" width="6.8515625" style="17" customWidth="1"/>
    <col min="3" max="3" width="36.7109375" style="0" customWidth="1"/>
    <col min="4" max="4" width="4.57421875" style="0" customWidth="1"/>
    <col min="5" max="5" width="14.140625" style="0" customWidth="1"/>
    <col min="6" max="7" width="9.00390625" style="17" customWidth="1"/>
    <col min="8" max="8" width="11.140625" style="17" customWidth="1"/>
    <col min="9" max="9" width="11.28125" style="17" customWidth="1"/>
    <col min="10" max="16" width="9.00390625" style="17" customWidth="1"/>
    <col min="205" max="16384" width="11.57421875" style="0" customWidth="1"/>
  </cols>
  <sheetData>
    <row r="1" spans="2:5" ht="12.75">
      <c r="B1" s="18"/>
      <c r="C1" s="43"/>
      <c r="D1" s="43"/>
      <c r="E1" s="43"/>
    </row>
    <row r="2" spans="2:5" s="17" customFormat="1" ht="5.25" customHeight="1">
      <c r="B2" s="18"/>
      <c r="C2" s="44"/>
      <c r="D2" s="18"/>
      <c r="E2" s="18"/>
    </row>
    <row r="3" spans="2:10" ht="12.75">
      <c r="B3" s="45"/>
      <c r="C3" s="45"/>
      <c r="D3" s="45"/>
      <c r="E3" s="45"/>
      <c r="F3" s="45"/>
      <c r="G3" s="45"/>
      <c r="H3" s="45"/>
      <c r="I3" s="18"/>
      <c r="J3" s="18"/>
    </row>
    <row r="4" spans="2:8" ht="21.75" customHeight="1">
      <c r="B4" s="45"/>
      <c r="C4" s="45"/>
      <c r="D4" s="45"/>
      <c r="E4" s="45"/>
      <c r="F4" s="45"/>
      <c r="G4" s="45"/>
      <c r="H4" s="45"/>
    </row>
    <row r="5" spans="2:8" ht="12.75">
      <c r="B5" s="46"/>
      <c r="C5" s="47" t="s">
        <v>49</v>
      </c>
      <c r="D5" s="47" t="s">
        <v>50</v>
      </c>
      <c r="E5" s="48" t="s">
        <v>51</v>
      </c>
      <c r="F5" s="49">
        <v>44188</v>
      </c>
      <c r="G5" s="49" t="s">
        <v>52</v>
      </c>
      <c r="H5" s="49">
        <v>44221</v>
      </c>
    </row>
    <row r="6" spans="2:11" s="17" customFormat="1" ht="12.75">
      <c r="B6" s="47" t="s">
        <v>53</v>
      </c>
      <c r="C6" s="47" t="s">
        <v>19</v>
      </c>
      <c r="D6" s="47">
        <v>20</v>
      </c>
      <c r="E6" s="50">
        <v>90720470003842</v>
      </c>
      <c r="F6" s="28">
        <v>14581</v>
      </c>
      <c r="G6" s="28">
        <f>(H6-F6)*D6</f>
        <v>3320</v>
      </c>
      <c r="H6" s="28">
        <v>14747</v>
      </c>
      <c r="I6" s="18"/>
      <c r="J6" s="18"/>
      <c r="K6" s="18"/>
    </row>
    <row r="7" spans="2:11" s="17" customFormat="1" ht="12.75">
      <c r="B7" s="47" t="s">
        <v>53</v>
      </c>
      <c r="C7" s="47" t="s">
        <v>14</v>
      </c>
      <c r="D7" s="47">
        <v>40</v>
      </c>
      <c r="E7" s="50">
        <v>8001578</v>
      </c>
      <c r="F7" s="28">
        <v>27513</v>
      </c>
      <c r="G7" s="28">
        <f>(H7-F7)*D7</f>
        <v>17880</v>
      </c>
      <c r="H7" s="28">
        <v>27960</v>
      </c>
      <c r="I7" s="18"/>
      <c r="J7" s="18"/>
      <c r="K7" s="18"/>
    </row>
    <row r="8" spans="2:11" s="17" customFormat="1" ht="12.75">
      <c r="B8" s="47" t="s">
        <v>53</v>
      </c>
      <c r="C8" s="47" t="s">
        <v>14</v>
      </c>
      <c r="D8" s="47">
        <v>1</v>
      </c>
      <c r="E8" s="50">
        <v>127132165</v>
      </c>
      <c r="F8" s="28">
        <v>30815</v>
      </c>
      <c r="G8" s="28">
        <f>(H8-F8)*D8</f>
        <v>1381</v>
      </c>
      <c r="H8" s="28">
        <v>32196</v>
      </c>
      <c r="I8" s="18"/>
      <c r="J8" s="18"/>
      <c r="K8" s="18"/>
    </row>
    <row r="9" spans="2:8" s="17" customFormat="1" ht="12.75">
      <c r="B9" s="47" t="s">
        <v>53</v>
      </c>
      <c r="C9" s="47" t="s">
        <v>16</v>
      </c>
      <c r="D9" s="47">
        <v>40</v>
      </c>
      <c r="E9" s="50">
        <v>27429929</v>
      </c>
      <c r="F9" s="28">
        <v>14314</v>
      </c>
      <c r="G9" s="28">
        <f>(H9-F9)*D9</f>
        <v>11840</v>
      </c>
      <c r="H9" s="28">
        <v>14610</v>
      </c>
    </row>
    <row r="10" spans="2:9" s="17" customFormat="1" ht="12.75">
      <c r="B10" s="47" t="s">
        <v>53</v>
      </c>
      <c r="C10" s="47" t="s">
        <v>11</v>
      </c>
      <c r="D10" s="47">
        <v>20</v>
      </c>
      <c r="E10" s="50">
        <v>9112145117098</v>
      </c>
      <c r="F10" s="28">
        <v>1980</v>
      </c>
      <c r="G10" s="28">
        <f>(H10-F10)*D10</f>
        <v>4280</v>
      </c>
      <c r="H10" s="28">
        <v>2194</v>
      </c>
      <c r="I10" s="51"/>
    </row>
    <row r="11" spans="2:8" ht="12.75">
      <c r="B11" s="47" t="s">
        <v>53</v>
      </c>
      <c r="C11" s="47" t="s">
        <v>12</v>
      </c>
      <c r="D11" s="47">
        <v>40</v>
      </c>
      <c r="E11" s="50">
        <v>9112134257057</v>
      </c>
      <c r="F11" s="28">
        <v>4430</v>
      </c>
      <c r="G11" s="28">
        <f>(H11-F11)*D11</f>
        <v>10480</v>
      </c>
      <c r="H11" s="28">
        <v>4692</v>
      </c>
    </row>
    <row r="12" spans="2:8" s="17" customFormat="1" ht="12.75">
      <c r="B12" s="47" t="s">
        <v>53</v>
      </c>
      <c r="C12" s="47" t="s">
        <v>10</v>
      </c>
      <c r="D12" s="47">
        <v>40</v>
      </c>
      <c r="E12" s="50">
        <v>59047000067</v>
      </c>
      <c r="F12" s="28">
        <v>37136</v>
      </c>
      <c r="G12" s="28">
        <f>(H12-F12)*D12</f>
        <v>13480</v>
      </c>
      <c r="H12" s="28">
        <v>37473</v>
      </c>
    </row>
    <row r="13" spans="2:11" ht="12.75">
      <c r="B13" s="47" t="s">
        <v>53</v>
      </c>
      <c r="C13" s="47" t="s">
        <v>13</v>
      </c>
      <c r="D13" s="47">
        <v>1</v>
      </c>
      <c r="E13" s="50">
        <v>82047020236</v>
      </c>
      <c r="F13" s="28">
        <v>12257</v>
      </c>
      <c r="G13" s="28">
        <f>(H13-F13)*D13</f>
        <v>2442</v>
      </c>
      <c r="H13" s="28">
        <v>14699</v>
      </c>
      <c r="I13" s="52"/>
      <c r="K13" s="52"/>
    </row>
    <row r="14" spans="2:8" s="17" customFormat="1" ht="12.75">
      <c r="B14" s="47" t="s">
        <v>53</v>
      </c>
      <c r="C14" s="47" t="s">
        <v>8</v>
      </c>
      <c r="D14" s="47">
        <v>1</v>
      </c>
      <c r="E14" s="50">
        <v>57018407</v>
      </c>
      <c r="F14" s="28">
        <v>93746</v>
      </c>
      <c r="G14" s="28">
        <f>(H14-F14)*D14</f>
        <v>2180</v>
      </c>
      <c r="H14" s="28">
        <v>95926</v>
      </c>
    </row>
    <row r="15" spans="2:8" s="17" customFormat="1" ht="12.75">
      <c r="B15" s="47" t="s">
        <v>53</v>
      </c>
      <c r="C15" s="46" t="s">
        <v>32</v>
      </c>
      <c r="D15" s="46">
        <v>40</v>
      </c>
      <c r="E15" s="50">
        <v>72047003743</v>
      </c>
      <c r="F15" s="28">
        <v>13394</v>
      </c>
      <c r="G15" s="28">
        <f>(H15-F15)*D15</f>
        <v>4000</v>
      </c>
      <c r="H15" s="28">
        <v>13494</v>
      </c>
    </row>
    <row r="16" spans="2:11" s="18" customFormat="1" ht="12.75">
      <c r="B16" s="47" t="s">
        <v>53</v>
      </c>
      <c r="C16" s="47" t="s">
        <v>48</v>
      </c>
      <c r="D16" s="47">
        <v>20</v>
      </c>
      <c r="E16" s="50">
        <v>9359027006942</v>
      </c>
      <c r="F16" s="28">
        <v>35265</v>
      </c>
      <c r="G16" s="28">
        <f>(H16-F16)*D16</f>
        <v>5000</v>
      </c>
      <c r="H16" s="28">
        <v>35515</v>
      </c>
      <c r="I16" s="51"/>
      <c r="K16" s="17"/>
    </row>
    <row r="17" spans="2:11" s="18" customFormat="1" ht="12.75">
      <c r="B17" s="47" t="s">
        <v>53</v>
      </c>
      <c r="C17" s="47" t="s">
        <v>48</v>
      </c>
      <c r="D17" s="47">
        <v>20</v>
      </c>
      <c r="E17" s="50">
        <v>7477032000012</v>
      </c>
      <c r="F17" s="28">
        <v>45437</v>
      </c>
      <c r="G17" s="28">
        <f>(H17-F17)*D17</f>
        <v>5020</v>
      </c>
      <c r="H17" s="28">
        <v>45688</v>
      </c>
      <c r="I17" s="17"/>
      <c r="K17" s="17"/>
    </row>
    <row r="18" spans="2:8" s="17" customFormat="1" ht="12.75">
      <c r="B18" s="47" t="s">
        <v>53</v>
      </c>
      <c r="C18" s="47" t="s">
        <v>54</v>
      </c>
      <c r="D18" s="46">
        <v>40</v>
      </c>
      <c r="E18" s="53">
        <v>5904700068</v>
      </c>
      <c r="F18" s="28">
        <v>9530</v>
      </c>
      <c r="G18" s="28">
        <f>(H18-F18)*D18</f>
        <v>2680</v>
      </c>
      <c r="H18" s="28">
        <v>9597</v>
      </c>
    </row>
    <row r="19" spans="2:8" ht="12.75">
      <c r="B19" s="47"/>
      <c r="C19" s="47" t="s">
        <v>49</v>
      </c>
      <c r="D19" s="47" t="s">
        <v>50</v>
      </c>
      <c r="E19" s="50" t="s">
        <v>51</v>
      </c>
      <c r="F19" s="28"/>
      <c r="G19" s="28"/>
      <c r="H19" s="28"/>
    </row>
    <row r="20" spans="2:8" ht="12.75">
      <c r="B20" s="47" t="s">
        <v>53</v>
      </c>
      <c r="C20" s="47" t="s">
        <v>55</v>
      </c>
      <c r="D20" s="47">
        <v>1</v>
      </c>
      <c r="E20" s="50">
        <v>118526734</v>
      </c>
      <c r="F20" s="28">
        <v>43734</v>
      </c>
      <c r="G20" s="28">
        <f>(H20-F20)*D20</f>
        <v>1279</v>
      </c>
      <c r="H20" s="28">
        <v>45013</v>
      </c>
    </row>
    <row r="21" spans="2:8" s="17" customFormat="1" ht="12.75">
      <c r="B21" s="47" t="s">
        <v>53</v>
      </c>
      <c r="C21" s="47" t="s">
        <v>56</v>
      </c>
      <c r="D21" s="47">
        <v>1</v>
      </c>
      <c r="E21" s="50">
        <v>7882048006215</v>
      </c>
      <c r="F21" s="28">
        <v>143884</v>
      </c>
      <c r="G21" s="28">
        <f>(H21-F21)*D21</f>
        <v>1024</v>
      </c>
      <c r="H21" s="28">
        <v>144908</v>
      </c>
    </row>
    <row r="22" spans="2:8" s="17" customFormat="1" ht="12.75">
      <c r="B22" s="47" t="s">
        <v>53</v>
      </c>
      <c r="C22" s="47" t="s">
        <v>57</v>
      </c>
      <c r="D22" s="47">
        <v>1</v>
      </c>
      <c r="E22" s="50">
        <v>2100003665</v>
      </c>
      <c r="F22" s="28">
        <v>23769</v>
      </c>
      <c r="G22" s="28">
        <f>(H22-F22)*D22</f>
        <v>672</v>
      </c>
      <c r="H22" s="28">
        <v>24441</v>
      </c>
    </row>
    <row r="23" spans="2:11" s="18" customFormat="1" ht="12.75">
      <c r="B23" s="47" t="s">
        <v>53</v>
      </c>
      <c r="C23" s="47" t="s">
        <v>23</v>
      </c>
      <c r="D23" s="47">
        <v>40</v>
      </c>
      <c r="E23" s="50">
        <v>2749873</v>
      </c>
      <c r="F23" s="28">
        <v>5032</v>
      </c>
      <c r="G23" s="28">
        <f>(H23-F23)*D23</f>
        <v>3920</v>
      </c>
      <c r="H23" s="28">
        <v>5130</v>
      </c>
      <c r="I23" s="17"/>
      <c r="K23" s="17"/>
    </row>
    <row r="24" spans="2:8" s="17" customFormat="1" ht="12.75">
      <c r="B24" s="47" t="s">
        <v>53</v>
      </c>
      <c r="C24" s="47" t="s">
        <v>22</v>
      </c>
      <c r="D24" s="47">
        <v>20</v>
      </c>
      <c r="E24" s="50">
        <v>11068079003775</v>
      </c>
      <c r="F24" s="28">
        <v>9743</v>
      </c>
      <c r="G24" s="28">
        <f>(H24-F24)*D24</f>
        <v>2340</v>
      </c>
      <c r="H24" s="28">
        <v>9860</v>
      </c>
    </row>
    <row r="25" spans="2:8" s="17" customFormat="1" ht="12.75">
      <c r="B25" s="47" t="s">
        <v>53</v>
      </c>
      <c r="C25" s="47" t="s">
        <v>21</v>
      </c>
      <c r="D25" s="47">
        <v>40</v>
      </c>
      <c r="E25" s="50">
        <v>9112141227253</v>
      </c>
      <c r="F25" s="28">
        <v>1656</v>
      </c>
      <c r="G25" s="28">
        <f>(H25-F25)*D25</f>
        <v>3760</v>
      </c>
      <c r="H25" s="28">
        <v>1750</v>
      </c>
    </row>
    <row r="26" spans="2:8" s="17" customFormat="1" ht="12.75">
      <c r="B26" s="47" t="s">
        <v>58</v>
      </c>
      <c r="C26" s="47" t="s">
        <v>26</v>
      </c>
      <c r="D26" s="47">
        <v>1</v>
      </c>
      <c r="E26" s="50">
        <v>67151256</v>
      </c>
      <c r="F26" s="28">
        <v>62268</v>
      </c>
      <c r="G26" s="28">
        <f>(H26-F26)*D26</f>
        <v>395</v>
      </c>
      <c r="H26" s="28">
        <v>62663</v>
      </c>
    </row>
    <row r="27" spans="2:8" s="17" customFormat="1" ht="12.75">
      <c r="B27" s="47" t="s">
        <v>53</v>
      </c>
      <c r="C27" s="47" t="s">
        <v>26</v>
      </c>
      <c r="D27" s="47">
        <v>40</v>
      </c>
      <c r="E27" s="50">
        <v>140022200203</v>
      </c>
      <c r="F27" s="28">
        <v>9019</v>
      </c>
      <c r="G27" s="28">
        <f>(H27-F27)*D27</f>
        <v>4440</v>
      </c>
      <c r="H27" s="28">
        <v>9130</v>
      </c>
    </row>
    <row r="28" spans="2:11" s="18" customFormat="1" ht="12.75">
      <c r="B28" s="47" t="s">
        <v>53</v>
      </c>
      <c r="C28" s="47" t="s">
        <v>25</v>
      </c>
      <c r="D28" s="47">
        <v>40</v>
      </c>
      <c r="E28" s="50">
        <v>140022200264</v>
      </c>
      <c r="F28" s="28">
        <v>36301</v>
      </c>
      <c r="G28" s="28">
        <f>(H28-F28)*D28</f>
        <v>11080</v>
      </c>
      <c r="H28" s="28">
        <v>36578</v>
      </c>
      <c r="I28" s="52"/>
      <c r="K28" s="17"/>
    </row>
    <row r="29" spans="2:11" s="18" customFormat="1" ht="12.75">
      <c r="B29" s="47" t="s">
        <v>59</v>
      </c>
      <c r="C29" s="47" t="s">
        <v>25</v>
      </c>
      <c r="D29" s="47">
        <v>1</v>
      </c>
      <c r="E29" s="50">
        <v>120240337</v>
      </c>
      <c r="F29" s="28">
        <v>48019</v>
      </c>
      <c r="G29" s="28">
        <f>(H29-F29)*D29</f>
        <v>2185</v>
      </c>
      <c r="H29" s="28">
        <v>50204</v>
      </c>
      <c r="I29" s="52"/>
      <c r="K29" s="17"/>
    </row>
    <row r="30" spans="2:8" s="17" customFormat="1" ht="12.75">
      <c r="B30" s="47" t="s">
        <v>53</v>
      </c>
      <c r="C30" s="47" t="s">
        <v>27</v>
      </c>
      <c r="D30" s="47">
        <v>40</v>
      </c>
      <c r="E30" s="50">
        <v>72043005721</v>
      </c>
      <c r="F30" s="28">
        <v>19061</v>
      </c>
      <c r="G30" s="28">
        <f>(H30-F30)*D30</f>
        <v>6000</v>
      </c>
      <c r="H30" s="28">
        <v>19211</v>
      </c>
    </row>
    <row r="31" spans="2:8" s="17" customFormat="1" ht="12.75">
      <c r="B31" s="47" t="s">
        <v>53</v>
      </c>
      <c r="C31" s="47" t="s">
        <v>29</v>
      </c>
      <c r="D31" s="47">
        <v>30</v>
      </c>
      <c r="E31" s="50">
        <v>127089825</v>
      </c>
      <c r="F31" s="28">
        <v>3065</v>
      </c>
      <c r="G31" s="28">
        <f>(H31-F31)*D31</f>
        <v>4050</v>
      </c>
      <c r="H31" s="28">
        <v>3200</v>
      </c>
    </row>
    <row r="32" spans="2:8" s="17" customFormat="1" ht="12.75">
      <c r="B32" s="47" t="s">
        <v>53</v>
      </c>
      <c r="C32" s="47" t="s">
        <v>60</v>
      </c>
      <c r="D32" s="47">
        <v>20</v>
      </c>
      <c r="E32" s="50"/>
      <c r="F32" s="28">
        <v>503</v>
      </c>
      <c r="G32" s="28">
        <f>(H32-F32)*D32</f>
        <v>5200</v>
      </c>
      <c r="H32" s="28">
        <v>763</v>
      </c>
    </row>
    <row r="33" spans="2:8" s="17" customFormat="1" ht="12.75">
      <c r="B33" s="47" t="s">
        <v>53</v>
      </c>
      <c r="C33" s="47" t="s">
        <v>6</v>
      </c>
      <c r="D33" s="47">
        <v>30</v>
      </c>
      <c r="E33" s="53">
        <v>9112133294068</v>
      </c>
      <c r="F33" s="28">
        <v>3578</v>
      </c>
      <c r="G33" s="28">
        <f>(H33-F33)*D33</f>
        <v>5580</v>
      </c>
      <c r="H33" s="28">
        <v>3764</v>
      </c>
    </row>
    <row r="34" spans="2:8" s="17" customFormat="1" ht="12.75">
      <c r="B34" s="47" t="s">
        <v>53</v>
      </c>
      <c r="C34" s="47" t="s">
        <v>5</v>
      </c>
      <c r="D34" s="47">
        <v>40</v>
      </c>
      <c r="E34" s="50">
        <v>127090023</v>
      </c>
      <c r="F34" s="28">
        <v>6089</v>
      </c>
      <c r="G34" s="28">
        <f>(H34-F34)*D34</f>
        <v>8760</v>
      </c>
      <c r="H34" s="28">
        <v>6308</v>
      </c>
    </row>
    <row r="35" spans="2:8" s="17" customFormat="1" ht="12.75">
      <c r="B35" s="47"/>
      <c r="C35" s="47" t="s">
        <v>49</v>
      </c>
      <c r="D35" s="47" t="s">
        <v>50</v>
      </c>
      <c r="E35" s="50" t="s">
        <v>51</v>
      </c>
      <c r="F35" s="28"/>
      <c r="G35" s="28"/>
      <c r="H35" s="28"/>
    </row>
    <row r="36" spans="2:8" s="17" customFormat="1" ht="12.75">
      <c r="B36" s="47" t="s">
        <v>53</v>
      </c>
      <c r="C36" s="47" t="s">
        <v>31</v>
      </c>
      <c r="D36" s="47">
        <v>40</v>
      </c>
      <c r="E36" s="50">
        <v>9112134257014</v>
      </c>
      <c r="F36" s="28">
        <v>2665</v>
      </c>
      <c r="G36" s="28">
        <f>(H36-F36)*D36</f>
        <v>6200</v>
      </c>
      <c r="H36" s="28">
        <v>2820</v>
      </c>
    </row>
    <row r="37" spans="2:8" s="17" customFormat="1" ht="12.75">
      <c r="B37" s="47" t="s">
        <v>53</v>
      </c>
      <c r="C37" s="47" t="s">
        <v>4</v>
      </c>
      <c r="D37" s="47">
        <v>40</v>
      </c>
      <c r="E37" s="50"/>
      <c r="F37" s="28">
        <v>898</v>
      </c>
      <c r="G37" s="28">
        <f>(H37-F37)*D37</f>
        <v>6280</v>
      </c>
      <c r="H37" s="28">
        <v>1055</v>
      </c>
    </row>
    <row r="38" spans="2:11" s="18" customFormat="1" ht="12.75" hidden="1">
      <c r="B38" s="47" t="s">
        <v>53</v>
      </c>
      <c r="C38" s="47" t="s">
        <v>61</v>
      </c>
      <c r="D38" s="47">
        <v>40</v>
      </c>
      <c r="E38" s="50">
        <v>140022200220</v>
      </c>
      <c r="F38" s="28">
        <v>9680</v>
      </c>
      <c r="G38" s="28">
        <f>(H38-F38)*D38</f>
        <v>-387200</v>
      </c>
      <c r="H38" s="28"/>
      <c r="K38" s="17"/>
    </row>
    <row r="39" spans="2:8" s="17" customFormat="1" ht="12.75">
      <c r="B39" s="47" t="s">
        <v>53</v>
      </c>
      <c r="C39" s="47" t="s">
        <v>3</v>
      </c>
      <c r="D39" s="47">
        <v>40</v>
      </c>
      <c r="E39" s="53">
        <v>9112134256725</v>
      </c>
      <c r="F39" s="28">
        <v>2910</v>
      </c>
      <c r="G39" s="28">
        <f>(H39-F39)*D39</f>
        <v>7160</v>
      </c>
      <c r="H39" s="28">
        <v>3089</v>
      </c>
    </row>
    <row r="40" spans="2:8" s="17" customFormat="1" ht="12.75">
      <c r="B40" s="47" t="s">
        <v>59</v>
      </c>
      <c r="C40" s="47" t="s">
        <v>62</v>
      </c>
      <c r="D40" s="47">
        <v>40</v>
      </c>
      <c r="E40" s="50">
        <v>9072047003706</v>
      </c>
      <c r="F40" s="28">
        <v>4877</v>
      </c>
      <c r="G40" s="28">
        <f>(H40-F40)*D40</f>
        <v>960</v>
      </c>
      <c r="H40" s="28">
        <v>4901</v>
      </c>
    </row>
    <row r="41" spans="2:8" s="17" customFormat="1" ht="12.75">
      <c r="B41" s="47" t="s">
        <v>53</v>
      </c>
      <c r="C41" s="47" t="s">
        <v>62</v>
      </c>
      <c r="D41" s="47">
        <v>40</v>
      </c>
      <c r="E41" s="50">
        <v>9072047003840</v>
      </c>
      <c r="F41" s="28">
        <v>32959</v>
      </c>
      <c r="G41" s="28">
        <f>(H41-F41)*D41</f>
        <v>10160</v>
      </c>
      <c r="H41" s="28">
        <v>33213</v>
      </c>
    </row>
    <row r="42" spans="2:8" s="17" customFormat="1" ht="12.75">
      <c r="B42" s="47" t="s">
        <v>58</v>
      </c>
      <c r="C42" s="47" t="s">
        <v>63</v>
      </c>
      <c r="D42" s="47">
        <v>1</v>
      </c>
      <c r="E42" s="53">
        <v>5954336</v>
      </c>
      <c r="F42" s="28">
        <v>385515</v>
      </c>
      <c r="G42" s="28">
        <f>(H42-F42)*D42</f>
        <v>836</v>
      </c>
      <c r="H42" s="28">
        <v>386351</v>
      </c>
    </row>
    <row r="43" spans="2:8" s="17" customFormat="1" ht="12.75">
      <c r="B43" s="47" t="s">
        <v>53</v>
      </c>
      <c r="C43" s="47" t="s">
        <v>63</v>
      </c>
      <c r="D43" s="47">
        <v>40</v>
      </c>
      <c r="E43" s="53">
        <v>140022200154</v>
      </c>
      <c r="F43" s="28">
        <v>18920</v>
      </c>
      <c r="G43" s="28">
        <f>(H43-F43)*D43</f>
        <v>9160</v>
      </c>
      <c r="H43" s="28">
        <v>19149</v>
      </c>
    </row>
    <row r="44" spans="2:10" s="17" customFormat="1" ht="12.75">
      <c r="B44" s="47" t="s">
        <v>53</v>
      </c>
      <c r="C44" s="47" t="s">
        <v>35</v>
      </c>
      <c r="D44" s="47">
        <v>40</v>
      </c>
      <c r="E44" s="50"/>
      <c r="F44" s="28">
        <v>743</v>
      </c>
      <c r="G44" s="28">
        <f>(H44-F44)*D44</f>
        <v>6040</v>
      </c>
      <c r="H44" s="28">
        <v>894</v>
      </c>
      <c r="J44" s="54"/>
    </row>
    <row r="45" spans="2:8" s="17" customFormat="1" ht="12.75">
      <c r="B45" s="47" t="s">
        <v>53</v>
      </c>
      <c r="C45" s="47" t="s">
        <v>36</v>
      </c>
      <c r="D45" s="47">
        <v>20</v>
      </c>
      <c r="E45" s="50">
        <v>11068090079729</v>
      </c>
      <c r="F45" s="28">
        <v>10877</v>
      </c>
      <c r="G45" s="28">
        <f>(H45-F45)*D45</f>
        <v>3400</v>
      </c>
      <c r="H45" s="28">
        <v>11047</v>
      </c>
    </row>
    <row r="46" spans="2:11" s="18" customFormat="1" ht="12.75">
      <c r="B46" s="47" t="s">
        <v>53</v>
      </c>
      <c r="C46" s="47" t="s">
        <v>64</v>
      </c>
      <c r="D46" s="47">
        <v>40</v>
      </c>
      <c r="E46" s="50">
        <v>136</v>
      </c>
      <c r="F46" s="28">
        <v>5521</v>
      </c>
      <c r="G46" s="28">
        <f>(H46-F46)*D46</f>
        <v>4360</v>
      </c>
      <c r="H46" s="28">
        <v>5630</v>
      </c>
      <c r="I46" s="17"/>
      <c r="K46" s="17"/>
    </row>
    <row r="47" spans="2:10" s="17" customFormat="1" ht="12.75">
      <c r="B47" s="47" t="s">
        <v>53</v>
      </c>
      <c r="C47" s="47" t="s">
        <v>37</v>
      </c>
      <c r="D47" s="47">
        <v>40</v>
      </c>
      <c r="E47" s="50">
        <v>9112141227219</v>
      </c>
      <c r="F47" s="28">
        <v>2594</v>
      </c>
      <c r="G47" s="28">
        <f>(H47-F47)*D47</f>
        <v>7040</v>
      </c>
      <c r="H47" s="28">
        <v>2770</v>
      </c>
      <c r="J47" s="54"/>
    </row>
    <row r="48" spans="2:11" s="18" customFormat="1" ht="12.75">
      <c r="B48" s="47" t="s">
        <v>53</v>
      </c>
      <c r="C48" s="47" t="s">
        <v>7</v>
      </c>
      <c r="D48" s="47">
        <v>40</v>
      </c>
      <c r="E48" s="50">
        <v>11068090079589</v>
      </c>
      <c r="F48" s="28">
        <v>9671</v>
      </c>
      <c r="G48" s="28">
        <f>(H48-F48)*D48</f>
        <v>6440</v>
      </c>
      <c r="H48" s="28">
        <v>9832</v>
      </c>
      <c r="I48" s="17"/>
      <c r="K48" s="17"/>
    </row>
    <row r="49" spans="2:10" s="17" customFormat="1" ht="12.75">
      <c r="B49" s="47" t="s">
        <v>53</v>
      </c>
      <c r="C49" s="47" t="s">
        <v>39</v>
      </c>
      <c r="D49" s="47">
        <v>40</v>
      </c>
      <c r="E49" s="50">
        <v>9112140079125</v>
      </c>
      <c r="F49" s="28">
        <v>3077</v>
      </c>
      <c r="G49" s="28">
        <f>(H49-F49)*D49</f>
        <v>7000</v>
      </c>
      <c r="H49" s="28">
        <v>3252</v>
      </c>
      <c r="J49" s="54"/>
    </row>
    <row r="50" spans="2:8" s="17" customFormat="1" ht="12.75">
      <c r="B50" s="47" t="s">
        <v>53</v>
      </c>
      <c r="C50" s="47" t="s">
        <v>65</v>
      </c>
      <c r="D50" s="47">
        <v>40</v>
      </c>
      <c r="E50" s="50">
        <v>11068029086484</v>
      </c>
      <c r="F50" s="28">
        <v>13822</v>
      </c>
      <c r="G50" s="28">
        <f>(H50-F50)*D50</f>
        <v>8960</v>
      </c>
      <c r="H50" s="28">
        <v>14046</v>
      </c>
    </row>
    <row r="51" spans="2:8" s="17" customFormat="1" ht="12.75">
      <c r="B51" s="47" t="s">
        <v>58</v>
      </c>
      <c r="C51" s="47" t="s">
        <v>66</v>
      </c>
      <c r="D51" s="47">
        <v>1</v>
      </c>
      <c r="E51" s="50">
        <v>140022300332</v>
      </c>
      <c r="F51" s="28">
        <v>55097</v>
      </c>
      <c r="G51" s="28">
        <f>(H51-F51)*D51</f>
        <v>597</v>
      </c>
      <c r="H51" s="28">
        <v>55694</v>
      </c>
    </row>
    <row r="52" spans="2:8" s="17" customFormat="1" ht="12.75">
      <c r="B52" s="47" t="s">
        <v>53</v>
      </c>
      <c r="C52" s="47" t="s">
        <v>67</v>
      </c>
      <c r="D52" s="47">
        <v>40</v>
      </c>
      <c r="E52" s="50">
        <v>11068089086107</v>
      </c>
      <c r="F52" s="28">
        <v>22192</v>
      </c>
      <c r="G52" s="28">
        <f>(H52-F52)*D52</f>
        <v>14280</v>
      </c>
      <c r="H52" s="28">
        <v>22549</v>
      </c>
    </row>
    <row r="53" spans="2:8" s="17" customFormat="1" ht="12.75">
      <c r="B53" s="47" t="s">
        <v>58</v>
      </c>
      <c r="C53" s="47" t="s">
        <v>67</v>
      </c>
      <c r="D53" s="47">
        <v>1</v>
      </c>
      <c r="E53" s="50">
        <v>94384015</v>
      </c>
      <c r="F53" s="28">
        <v>42458</v>
      </c>
      <c r="G53" s="28">
        <f>(H53-F53)*D53</f>
        <v>579</v>
      </c>
      <c r="H53" s="28">
        <v>43037</v>
      </c>
    </row>
    <row r="54" spans="2:8" s="17" customFormat="1" ht="12.75">
      <c r="B54" s="47" t="s">
        <v>53</v>
      </c>
      <c r="C54" s="47" t="s">
        <v>17</v>
      </c>
      <c r="D54" s="47">
        <v>20</v>
      </c>
      <c r="E54" s="50">
        <v>9112141227461</v>
      </c>
      <c r="F54" s="28">
        <v>4704</v>
      </c>
      <c r="G54" s="28">
        <f>(H54-F54)*D54</f>
        <v>7280</v>
      </c>
      <c r="H54" s="28">
        <v>5068</v>
      </c>
    </row>
    <row r="55" spans="2:8" s="17" customFormat="1" ht="14.25" customHeight="1">
      <c r="B55" s="47" t="s">
        <v>53</v>
      </c>
      <c r="C55" s="47" t="s">
        <v>24</v>
      </c>
      <c r="D55" s="47">
        <v>20</v>
      </c>
      <c r="E55" s="50">
        <v>9082048000490</v>
      </c>
      <c r="F55" s="28">
        <v>22220</v>
      </c>
      <c r="G55" s="28">
        <f>(H55-F55)*D55</f>
        <v>4000</v>
      </c>
      <c r="H55" s="28">
        <v>22420</v>
      </c>
    </row>
    <row r="56" spans="2:8" s="17" customFormat="1" ht="12.75">
      <c r="B56" s="47" t="s">
        <v>53</v>
      </c>
      <c r="C56" s="47" t="s">
        <v>20</v>
      </c>
      <c r="D56" s="47">
        <v>1</v>
      </c>
      <c r="E56" s="50">
        <v>71137015224380</v>
      </c>
      <c r="F56" s="28">
        <v>600981</v>
      </c>
      <c r="G56" s="28">
        <f>(H56-F56)*D56</f>
        <v>3498</v>
      </c>
      <c r="H56" s="28">
        <v>604479</v>
      </c>
    </row>
    <row r="57" spans="2:8" s="17" customFormat="1" ht="12.75">
      <c r="B57" s="47" t="s">
        <v>53</v>
      </c>
      <c r="C57" s="47" t="s">
        <v>20</v>
      </c>
      <c r="D57" s="47">
        <v>1</v>
      </c>
      <c r="E57" s="50">
        <v>67812272</v>
      </c>
      <c r="F57" s="28">
        <v>114957</v>
      </c>
      <c r="G57" s="28">
        <f>(H57-F57)*D57</f>
        <v>488</v>
      </c>
      <c r="H57" s="28">
        <v>115445</v>
      </c>
    </row>
    <row r="58" spans="2:8" s="17" customFormat="1" ht="12.75">
      <c r="B58" s="47" t="s">
        <v>53</v>
      </c>
      <c r="C58" s="47" t="s">
        <v>41</v>
      </c>
      <c r="D58" s="47">
        <v>1</v>
      </c>
      <c r="E58" s="53">
        <v>1882028002234</v>
      </c>
      <c r="F58" s="28">
        <v>108879</v>
      </c>
      <c r="G58" s="28">
        <f>(H58-F58)*D58</f>
        <v>776</v>
      </c>
      <c r="H58" s="28">
        <v>109655</v>
      </c>
    </row>
    <row r="59" spans="2:8" s="17" customFormat="1" ht="12.75">
      <c r="B59" s="47" t="s">
        <v>58</v>
      </c>
      <c r="C59" s="47" t="s">
        <v>68</v>
      </c>
      <c r="D59" s="47">
        <v>1</v>
      </c>
      <c r="E59" s="53">
        <v>9112141227555</v>
      </c>
      <c r="F59" s="28">
        <v>7287</v>
      </c>
      <c r="G59" s="28">
        <f>(H59-F59)*D59</f>
        <v>46</v>
      </c>
      <c r="H59" s="28">
        <v>7333</v>
      </c>
    </row>
    <row r="60" spans="2:8" s="17" customFormat="1" ht="12.75">
      <c r="B60" s="47" t="s">
        <v>53</v>
      </c>
      <c r="C60" s="47" t="s">
        <v>69</v>
      </c>
      <c r="D60" s="47">
        <v>20</v>
      </c>
      <c r="E60" s="53">
        <v>140022200199</v>
      </c>
      <c r="F60" s="28">
        <v>18487</v>
      </c>
      <c r="G60" s="28">
        <f>(H60-F60)*D60</f>
        <v>7700</v>
      </c>
      <c r="H60" s="28">
        <v>18872</v>
      </c>
    </row>
    <row r="61" spans="2:8" s="17" customFormat="1" ht="12.75">
      <c r="B61" s="47" t="s">
        <v>53</v>
      </c>
      <c r="C61" s="47" t="s">
        <v>42</v>
      </c>
      <c r="D61" s="47">
        <v>20</v>
      </c>
      <c r="E61" s="53">
        <v>9112134257080</v>
      </c>
      <c r="F61" s="28">
        <v>4815</v>
      </c>
      <c r="G61" s="28">
        <f>(H61-F61)*D61</f>
        <v>5600</v>
      </c>
      <c r="H61" s="28">
        <v>5095</v>
      </c>
    </row>
    <row r="62" spans="2:8" s="17" customFormat="1" ht="12.75">
      <c r="B62" s="47" t="s">
        <v>53</v>
      </c>
      <c r="C62" s="47" t="s">
        <v>70</v>
      </c>
      <c r="D62" s="47">
        <v>40</v>
      </c>
      <c r="E62" s="53">
        <v>9082048008465</v>
      </c>
      <c r="F62" s="28">
        <v>2712</v>
      </c>
      <c r="G62" s="28">
        <f>(H62-F62)*D62</f>
        <v>7280</v>
      </c>
      <c r="H62" s="28">
        <v>2894</v>
      </c>
    </row>
    <row r="63" spans="2:8" s="17" customFormat="1" ht="12.75">
      <c r="B63" s="47" t="s">
        <v>53</v>
      </c>
      <c r="C63" s="47" t="s">
        <v>43</v>
      </c>
      <c r="D63" s="47">
        <v>40</v>
      </c>
      <c r="E63" s="50">
        <v>9112134257080</v>
      </c>
      <c r="F63" s="28">
        <v>2986</v>
      </c>
      <c r="G63" s="28">
        <f>(H63-F63)*D63</f>
        <v>6720</v>
      </c>
      <c r="H63" s="28">
        <v>3154</v>
      </c>
    </row>
    <row r="64" spans="2:8" s="17" customFormat="1" ht="12.75">
      <c r="B64" s="39" t="s">
        <v>58</v>
      </c>
      <c r="C64" s="39" t="s">
        <v>18</v>
      </c>
      <c r="D64" s="39">
        <v>1</v>
      </c>
      <c r="E64" s="55">
        <v>140022300076</v>
      </c>
      <c r="F64" s="28">
        <v>114818</v>
      </c>
      <c r="G64" s="28">
        <f>(H64-F64)*D64</f>
        <v>1306</v>
      </c>
      <c r="H64" s="28">
        <v>116124</v>
      </c>
    </row>
    <row r="65" spans="2:8" s="17" customFormat="1" ht="12.75">
      <c r="B65" s="39" t="s">
        <v>53</v>
      </c>
      <c r="C65" s="39" t="s">
        <v>18</v>
      </c>
      <c r="D65" s="39">
        <v>40</v>
      </c>
      <c r="E65" s="55">
        <v>140022200146</v>
      </c>
      <c r="F65" s="28">
        <v>27341</v>
      </c>
      <c r="G65" s="28">
        <f>(H65-F65)*D65</f>
        <v>17400</v>
      </c>
      <c r="H65" s="28">
        <v>27776</v>
      </c>
    </row>
    <row r="66" spans="2:11" s="18" customFormat="1" ht="12.75">
      <c r="B66" s="39" t="s">
        <v>53</v>
      </c>
      <c r="C66" s="39" t="s">
        <v>9</v>
      </c>
      <c r="D66" s="39">
        <v>40</v>
      </c>
      <c r="E66" s="56">
        <v>140022200230</v>
      </c>
      <c r="F66" s="28">
        <v>12624</v>
      </c>
      <c r="G66" s="28">
        <f>(H66-F66)*D66</f>
        <v>9840</v>
      </c>
      <c r="H66" s="28">
        <v>12870</v>
      </c>
      <c r="I66" s="17"/>
      <c r="K66" s="17"/>
    </row>
    <row r="67" spans="2:11" s="18" customFormat="1" ht="12.75">
      <c r="B67" s="39" t="s">
        <v>59</v>
      </c>
      <c r="C67" s="39" t="s">
        <v>71</v>
      </c>
      <c r="D67" s="39">
        <v>1</v>
      </c>
      <c r="E67" s="56">
        <v>127108707</v>
      </c>
      <c r="F67" s="28">
        <v>15955</v>
      </c>
      <c r="G67" s="28">
        <f>(H67-F67)*D67</f>
        <v>570</v>
      </c>
      <c r="H67" s="28">
        <v>16525</v>
      </c>
      <c r="I67" s="17"/>
      <c r="K67" s="17"/>
    </row>
    <row r="68" spans="2:11" s="18" customFormat="1" ht="12.75">
      <c r="B68" s="39" t="s">
        <v>53</v>
      </c>
      <c r="C68" s="39" t="s">
        <v>71</v>
      </c>
      <c r="D68" s="39">
        <v>40</v>
      </c>
      <c r="E68" s="56">
        <v>124405942</v>
      </c>
      <c r="F68" s="28">
        <v>7765</v>
      </c>
      <c r="G68" s="28">
        <f>(H68-F68)*D68</f>
        <v>12560</v>
      </c>
      <c r="H68" s="28">
        <v>8079</v>
      </c>
      <c r="I68" s="17"/>
      <c r="K68" s="17"/>
    </row>
    <row r="69" spans="2:11" s="18" customFormat="1" ht="12.75">
      <c r="B69" s="39" t="s">
        <v>59</v>
      </c>
      <c r="C69" s="39" t="s">
        <v>72</v>
      </c>
      <c r="D69" s="39">
        <v>1</v>
      </c>
      <c r="E69" s="56">
        <v>9114129415774</v>
      </c>
      <c r="F69" s="28">
        <v>20622</v>
      </c>
      <c r="G69" s="28">
        <f>(H69-F69)*D69</f>
        <v>779</v>
      </c>
      <c r="H69" s="28">
        <v>21401</v>
      </c>
      <c r="I69" s="17"/>
      <c r="K69" s="17"/>
    </row>
    <row r="70" spans="2:11" s="18" customFormat="1" ht="12.75">
      <c r="B70" s="39" t="s">
        <v>53</v>
      </c>
      <c r="C70" s="39" t="s">
        <v>72</v>
      </c>
      <c r="D70" s="39">
        <v>40</v>
      </c>
      <c r="E70" s="56">
        <v>9112128393986</v>
      </c>
      <c r="F70" s="28">
        <v>7828</v>
      </c>
      <c r="G70" s="28">
        <f>(H70-F70)*D70</f>
        <v>12080</v>
      </c>
      <c r="H70" s="28">
        <v>8130</v>
      </c>
      <c r="I70" s="17"/>
      <c r="K70" s="17"/>
    </row>
    <row r="71" spans="2:8" s="17" customFormat="1" ht="12.75">
      <c r="B71" s="39" t="s">
        <v>53</v>
      </c>
      <c r="C71" s="39" t="s">
        <v>38</v>
      </c>
      <c r="D71" s="39">
        <v>40</v>
      </c>
      <c r="E71" s="56">
        <v>103227195</v>
      </c>
      <c r="F71" s="28">
        <v>351</v>
      </c>
      <c r="G71" s="28">
        <f>(H71-F71)*D71</f>
        <v>7080</v>
      </c>
      <c r="H71" s="28">
        <v>528</v>
      </c>
    </row>
    <row r="72" spans="2:8" s="17" customFormat="1" ht="12.75">
      <c r="B72" s="39" t="s">
        <v>53</v>
      </c>
      <c r="C72" s="57" t="s">
        <v>33</v>
      </c>
      <c r="D72" s="57">
        <v>60</v>
      </c>
      <c r="E72" s="57">
        <v>108383661</v>
      </c>
      <c r="F72" s="28">
        <v>15919</v>
      </c>
      <c r="G72" s="28">
        <f>(H72-F72)*D72</f>
        <v>15060</v>
      </c>
      <c r="H72" s="28">
        <v>16170</v>
      </c>
    </row>
    <row r="73" spans="2:8" s="17" customFormat="1" ht="12.75">
      <c r="B73" s="39" t="s">
        <v>53</v>
      </c>
      <c r="C73" s="57" t="s">
        <v>73</v>
      </c>
      <c r="D73" s="57">
        <v>1</v>
      </c>
      <c r="E73" s="57">
        <v>407115242</v>
      </c>
      <c r="F73" s="28">
        <v>83204</v>
      </c>
      <c r="G73" s="28">
        <f>(H73-F73)*D73</f>
        <v>1169</v>
      </c>
      <c r="H73" s="28">
        <v>84373</v>
      </c>
    </row>
    <row r="74" spans="2:9" s="17" customFormat="1" ht="12.75">
      <c r="B74" s="39" t="s">
        <v>53</v>
      </c>
      <c r="C74" s="58" t="s">
        <v>74</v>
      </c>
      <c r="D74" s="58">
        <v>1</v>
      </c>
      <c r="E74" s="58">
        <v>7113700691207</v>
      </c>
      <c r="F74" s="28">
        <v>561805</v>
      </c>
      <c r="G74" s="28">
        <f>(H74-F74)*D74</f>
        <v>7400</v>
      </c>
      <c r="H74" s="28">
        <v>569205</v>
      </c>
      <c r="I74" s="59"/>
    </row>
    <row r="75" spans="2:8" s="17" customFormat="1" ht="12.75">
      <c r="B75" s="39" t="s">
        <v>53</v>
      </c>
      <c r="C75" s="58" t="s">
        <v>75</v>
      </c>
      <c r="D75" s="58">
        <v>1</v>
      </c>
      <c r="E75" s="58">
        <v>370400331523</v>
      </c>
      <c r="F75" s="28">
        <v>487977</v>
      </c>
      <c r="G75" s="28">
        <f>(H75-F75)*D75</f>
        <v>4120</v>
      </c>
      <c r="H75" s="28">
        <v>492097</v>
      </c>
    </row>
    <row r="76" spans="2:5" s="17" customFormat="1" ht="12.75">
      <c r="B76" s="18"/>
      <c r="C76" s="18"/>
      <c r="D76" s="18"/>
      <c r="E76" s="18"/>
    </row>
    <row r="77" spans="2:8" s="17" customFormat="1" ht="12.75">
      <c r="B77" s="18"/>
      <c r="C77" s="60"/>
      <c r="D77" s="61"/>
      <c r="E77" s="61"/>
      <c r="F77" s="60"/>
      <c r="G77" s="60"/>
      <c r="H77" s="60"/>
    </row>
    <row r="78" spans="2:5" s="17" customFormat="1" ht="12.75">
      <c r="B78" s="18"/>
      <c r="C78" s="18"/>
      <c r="D78" s="18"/>
      <c r="E78" s="18"/>
    </row>
    <row r="79" spans="2:5" s="17" customFormat="1" ht="12.75">
      <c r="B79" s="18"/>
      <c r="C79" s="18"/>
      <c r="D79" s="18"/>
      <c r="E79" s="18"/>
    </row>
    <row r="80" spans="2:5" ht="12.75">
      <c r="B80" s="18"/>
      <c r="C80" s="43"/>
      <c r="D80" s="43"/>
      <c r="E80" s="43"/>
    </row>
    <row r="81" spans="2:5" ht="12.75">
      <c r="B81" s="18"/>
      <c r="C81" s="43"/>
      <c r="D81" s="43"/>
      <c r="E81" s="43"/>
    </row>
    <row r="82" spans="2:5" ht="12.75">
      <c r="B82" s="18"/>
      <c r="C82" s="43"/>
      <c r="D82" s="43"/>
      <c r="E82" s="43"/>
    </row>
    <row r="83" spans="2:5" ht="12.75">
      <c r="B83" s="18"/>
      <c r="C83" s="43"/>
      <c r="D83" s="43"/>
      <c r="E83" s="43"/>
    </row>
    <row r="84" spans="2:5" ht="12.75">
      <c r="B84" s="18"/>
      <c r="C84" s="43"/>
      <c r="D84" s="43"/>
      <c r="E84" s="43"/>
    </row>
    <row r="85" spans="2:5" ht="12.75">
      <c r="B85" s="18"/>
      <c r="C85" s="43"/>
      <c r="D85" s="43"/>
      <c r="E85" s="43"/>
    </row>
    <row r="86" spans="2:5" ht="12.75">
      <c r="B86" s="18"/>
      <c r="C86" s="43"/>
      <c r="D86" s="43"/>
      <c r="E86" s="43"/>
    </row>
    <row r="87" spans="2:5" ht="12.75">
      <c r="B87" s="18"/>
      <c r="C87" s="43"/>
      <c r="D87" s="43"/>
      <c r="E87" s="43"/>
    </row>
    <row r="88" spans="2:5" ht="12.75">
      <c r="B88" s="18"/>
      <c r="C88" s="43"/>
      <c r="D88" s="43"/>
      <c r="E88" s="43"/>
    </row>
    <row r="89" spans="2:5" ht="12.75">
      <c r="B89" s="18"/>
      <c r="C89" s="43"/>
      <c r="D89" s="43"/>
      <c r="E89" s="43"/>
    </row>
    <row r="90" spans="2:5" ht="12.75">
      <c r="B90" s="18"/>
      <c r="C90" s="43"/>
      <c r="D90" s="43"/>
      <c r="E90" s="43"/>
    </row>
    <row r="91" spans="2:5" ht="12.75">
      <c r="B91" s="18"/>
      <c r="C91" s="43"/>
      <c r="D91" s="43"/>
      <c r="E91" s="43"/>
    </row>
    <row r="92" spans="2:5" ht="12.75">
      <c r="B92" s="18"/>
      <c r="C92" s="43"/>
      <c r="D92" s="43"/>
      <c r="E92" s="43"/>
    </row>
    <row r="93" spans="2:5" ht="12.75">
      <c r="B93" s="18"/>
      <c r="C93" s="43"/>
      <c r="D93" s="43"/>
      <c r="E93" s="43"/>
    </row>
    <row r="94" spans="2:5" ht="12.75">
      <c r="B94" s="18"/>
      <c r="C94" s="43"/>
      <c r="D94" s="43"/>
      <c r="E94" s="43"/>
    </row>
    <row r="95" spans="2:5" ht="12.75">
      <c r="B95" s="18"/>
      <c r="C95" s="43"/>
      <c r="D95" s="43"/>
      <c r="E95" s="43"/>
    </row>
    <row r="96" spans="2:5" ht="12.75">
      <c r="B96" s="18"/>
      <c r="C96" s="43"/>
      <c r="D96" s="43"/>
      <c r="E96" s="43"/>
    </row>
    <row r="97" spans="2:5" ht="12.75">
      <c r="B97" s="18"/>
      <c r="C97" s="43"/>
      <c r="D97" s="43"/>
      <c r="E97" s="43"/>
    </row>
  </sheetData>
  <sheetProtection selectLockedCells="1" selectUnlockedCells="1"/>
  <mergeCells count="1">
    <mergeCell ref="B3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2021-01-25T11:31:50Z</cp:lastPrinted>
  <dcterms:created xsi:type="dcterms:W3CDTF">2014-07-22T09:35:43Z</dcterms:created>
  <dcterms:modified xsi:type="dcterms:W3CDTF">2021-01-26T06:00:01Z</dcterms:modified>
  <cp:category/>
  <cp:version/>
  <cp:contentType/>
  <cp:contentStatus/>
  <cp:revision>6250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